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65416" yWindow="65416" windowWidth="29040" windowHeight="15840" tabRatio="500" activeTab="0"/>
  </bookViews>
  <sheets>
    <sheet name="Sheet1" sheetId="1" r:id="rId1"/>
  </sheets>
  <definedNames>
    <definedName name="_xlnm.Print_Area" localSheetId="0">'Sheet1'!$A$1:$Q$110</definedName>
    <definedName name="Z_8538AA17_9DA7_4852_B424_01DDE31CEB81_.wvu.PrintArea" localSheetId="0">'Sheet1'!$A$1:$Q$94</definedName>
    <definedName name="Z_8538AA17_9DA7_4852_B424_01DDE31CEB81_.wvu.Rows" localSheetId="0">'Sheet1'!$6:$11,'Sheet1'!$16:$24,'Sheet1'!$33:$37,'Sheet1'!$46:$49,'Sheet1'!$56:$59</definedName>
  </definedNames>
  <calcPr calcId="181029"/>
  <extLst/>
</workbook>
</file>

<file path=xl/sharedStrings.xml><?xml version="1.0" encoding="utf-8"?>
<sst xmlns="http://schemas.openxmlformats.org/spreadsheetml/2006/main" count="257" uniqueCount="202">
  <si>
    <t>Finanční mapa - podklad pro zadání finančního plánu</t>
  </si>
  <si>
    <t>Hodnoty:</t>
  </si>
  <si>
    <r>
      <rPr>
        <b/>
        <sz val="13"/>
        <color rgb="FF000000"/>
        <rFont val="Times New Roman"/>
        <family val="1"/>
      </rPr>
      <t>:</t>
    </r>
    <r>
      <rPr>
        <sz val="13"/>
        <color rgb="FF000000"/>
        <rFont val="Times New Roman"/>
        <family val="1"/>
      </rPr>
      <t xml:space="preserve">  (např. možnost prožít aktivní život, finanční bezpečnost rodiny v době akumulace, jistota v době finanční nezávislosti...)</t>
    </r>
  </si>
  <si>
    <t xml:space="preserve">Pomůcka pro správné stanovení hodnot je zde. Můžete ji rovnou otevřít. </t>
  </si>
  <si>
    <t xml:space="preserve">Cíle (pouze významné): </t>
  </si>
  <si>
    <t>Název cíle</t>
  </si>
  <si>
    <t>Kdy (za kolik let)</t>
  </si>
  <si>
    <t>Hodnota cíle</t>
  </si>
  <si>
    <t>(Kč)</t>
  </si>
  <si>
    <t>Pomůcka pro správné stanovení cílů je zde. Můžete ji rovnou otevřít</t>
  </si>
  <si>
    <t>Finanční svoboda (finanční nezávislost):</t>
  </si>
  <si>
    <t>(Kč/měs)</t>
  </si>
  <si>
    <t xml:space="preserve">Může být ve stejném období jako přiznání penze z 1. důchodového pilíře nebo dříve či později. </t>
  </si>
  <si>
    <t>Dalšími nezbytnými cíli jsou: vytvoření a trvalá existence dostatečné finanční rezervy, zajištění pro případ, že by nastaly nepředvídané okolnosti (úraz, dlouhodobé onemocnění, invalidita, smrt, ztráta nebo zničení majetku - řeší se obvykle pojištěním aj.)</t>
  </si>
  <si>
    <t>Hodnotu stanovujeme obvykle v násobcích dnešní výše průměrné penze z 1. pilíře (24 tis.měsíčně, 36 tis., 48 tis. apod. pro jednu osobu)</t>
  </si>
  <si>
    <t>Majetek: likvidní - krátkodobý (bankovní vklady, státní dluhopisy a stavební spoření):</t>
  </si>
  <si>
    <t xml:space="preserve">Celkem: </t>
  </si>
  <si>
    <r>
      <rPr>
        <sz val="11"/>
        <color rgb="FF000000"/>
        <rFont val="Times New Roman"/>
        <family val="1"/>
      </rPr>
      <t xml:space="preserve">Likvidní - bankovní vklady, běžné účty, Sporožiro, Postžiro apod., zůstatky </t>
    </r>
    <r>
      <rPr>
        <i/>
        <sz val="11"/>
        <color rgb="FF000000"/>
        <rFont val="Times New Roman"/>
        <family val="1"/>
      </rPr>
      <t>(doplnit částky)</t>
    </r>
  </si>
  <si>
    <r>
      <rPr>
        <sz val="11"/>
        <color rgb="FF000000"/>
        <rFont val="Times New Roman"/>
        <family val="1"/>
      </rPr>
      <t xml:space="preserve">Likvidní - spořící účty, termínované vklady, státní spořící (Kalouskovy) dluhopisy apod.  </t>
    </r>
    <r>
      <rPr>
        <i/>
        <sz val="11"/>
        <color rgb="FF000000"/>
        <rFont val="Times New Roman"/>
        <family val="1"/>
      </rPr>
      <t>(doplnit částky)</t>
    </r>
  </si>
  <si>
    <t>Název stavební spořitelny, cílové částky smluv, datum sjednání smluv, termíny splatnosti(konec vázací doby)</t>
  </si>
  <si>
    <t>Stavební spoření pokládáme většinou za nástroj s likvidními prostředky, neboť většinou již je splněna vázací doba 6 let a nebo z této doby zbývá jen část a nebo doba 6 - ti let je velmi krátká vzhledem k vzdálenosti dlouhodobých nebo střednědobých cílů</t>
  </si>
  <si>
    <t>Měsíční úložka (pokud ukládáme):</t>
  </si>
  <si>
    <t>Součet měsíčních vkladů:</t>
  </si>
  <si>
    <t>Součet zůstatků:</t>
  </si>
  <si>
    <t>Aktuální zůstatek celkem:</t>
  </si>
  <si>
    <t xml:space="preserve">Majetek: nelikvidní - dlouhodobý (penzijní připojištění, doplňkové penzijní spoření, životní - kapitálové nebo investiční pojištění): </t>
  </si>
  <si>
    <t xml:space="preserve">Penzijní připojištění: </t>
  </si>
  <si>
    <t>Doplňk. penzijní spoření (3.pilíř):</t>
  </si>
  <si>
    <t xml:space="preserve">Životní pojištění: </t>
  </si>
  <si>
    <t>název penzijní společnosti</t>
  </si>
  <si>
    <t>název pojišťovny</t>
  </si>
  <si>
    <t>příspěvek od zaměstnavatele</t>
  </si>
  <si>
    <t>příspěvky od zaměstnavatele</t>
  </si>
  <si>
    <t xml:space="preserve">Příspěvek od zaměstnavatele do 3. pilíře zvyšuje hodnotu majetku, nezapočítáváme ho do spořené částky, protože ho nepřispívá investor a ovlivňoval by v opačném případě cash flow, což by nebylo správné. Kromě toho příspěvek od zaměstnavatele může být kdykoliv ukončen. </t>
  </si>
  <si>
    <t>datum počátku, jiné údaje</t>
  </si>
  <si>
    <t>součet měsíčních příspěvků účastníků</t>
  </si>
  <si>
    <t>měsíční pojistné (součet):</t>
  </si>
  <si>
    <t>aktuální zůstatek celkem:</t>
  </si>
  <si>
    <t>zůstatek investiční/kapitálové složky:</t>
  </si>
  <si>
    <t>Investice do cenných papírů:</t>
  </si>
  <si>
    <t>Cenné kovy:</t>
  </si>
  <si>
    <t xml:space="preserve">Nefinanční majetek: </t>
  </si>
  <si>
    <t>Akcie, dluhopisy, podílové fondy, ETF, investiční certifikáty, fondy životního cyklu apod.</t>
  </si>
  <si>
    <t>Investiční zlaté a stříbrné slitky, mince z cenných kovů, šperky, zlomkové zlato, stříbrno. Ostatní cenné kovy apod.</t>
  </si>
  <si>
    <t>Nemovitosti k prodeji, byty k pronájmu, jiné nemovitosti určené ke zpeněžení, jiná aktiva ke zpeněžení (dědictví apod.)</t>
  </si>
  <si>
    <t>Nemovitosti považujeme obvykle za nelikvidní majetek, který je určen k plnění dlouhodobých cílů</t>
  </si>
  <si>
    <t>Nefinanční majetek: byty, domy a jiné nemovitosti, které jsou v používání investora a které mají být zachovány (například pro děti), se nepočítají do majetku určeného k dosažení finančních cílů, ale jsou pouze zaevidovány bez uvedení hodnoty v poli O60.</t>
  </si>
  <si>
    <t>Náklady spojené s provozem, pronájmem apod.</t>
  </si>
  <si>
    <t>Náklady spojené s provozem a uchováním majetku: průměrné měsíční hodnoty</t>
  </si>
  <si>
    <t>Aktuální hodnota celkem:</t>
  </si>
  <si>
    <t>Hodnota majetku:</t>
  </si>
  <si>
    <t>Hodnota majetku: tržní hodnoty, realizovatelné na trhu</t>
  </si>
  <si>
    <t xml:space="preserve">Příjmy: </t>
  </si>
  <si>
    <t>Partner:</t>
  </si>
  <si>
    <t>Ostatní příjmy: bonusy, prémie, nepravidelné příjmy, výnosy z pronájmu, přijaté alimenty. . .</t>
  </si>
  <si>
    <t>Příjmy uvádějte průměrné, měsíční, čisté (po zdanění).</t>
  </si>
  <si>
    <t>Důležitý je i poměr mezi příjmem partnera a partnerky</t>
  </si>
  <si>
    <t>Závazky:</t>
  </si>
  <si>
    <t>Hypotéka:</t>
  </si>
  <si>
    <r>
      <rPr>
        <b/>
        <sz val="11"/>
        <color rgb="FF000000"/>
        <rFont val="Times New Roman"/>
        <family val="1"/>
      </rPr>
      <t xml:space="preserve">Jiné úvěry: </t>
    </r>
    <r>
      <rPr>
        <sz val="11"/>
        <color rgb="FF000000"/>
        <rFont val="Times New Roman"/>
        <family val="1"/>
      </rPr>
      <t>Spotřebitelské, kontokorenty, hotovostní, kreditní karty apod.</t>
    </r>
  </si>
  <si>
    <t>Kreditní karty se uvádějí jen tehdy, pokud jnejsou spláceny v beúročném režimu. Pokud je splácíme v bezúročném režimu, jsou uvedeny a zaúčtovány mezi běžnými výdaji</t>
  </si>
  <si>
    <t>H1:</t>
  </si>
  <si>
    <t>Aktuální zůstatek:</t>
  </si>
  <si>
    <t>Název banky, úroková sazba, datum konce fixace, možnost předčasného splacení apod.</t>
  </si>
  <si>
    <t>U1:</t>
  </si>
  <si>
    <t>Název věřitele, úroková sazba, možnost splacení apod.</t>
  </si>
  <si>
    <t>Měsíční splátka:</t>
  </si>
  <si>
    <t>H2:</t>
  </si>
  <si>
    <t>U2:</t>
  </si>
  <si>
    <t>H3:</t>
  </si>
  <si>
    <t>U3:</t>
  </si>
  <si>
    <t>Celkem:</t>
  </si>
  <si>
    <t>Zůstatek:</t>
  </si>
  <si>
    <t xml:space="preserve">Běžné měsíční výdaje na domácnost (nebo přepočtené na měsíční průměr): </t>
  </si>
  <si>
    <t>Domácnost:</t>
  </si>
  <si>
    <t>Děti:</t>
  </si>
  <si>
    <t>Auto:</t>
  </si>
  <si>
    <t>Ostatní:</t>
  </si>
  <si>
    <t>Analýza výdajů ještě podrobnější v excelu je zde.</t>
  </si>
  <si>
    <t>potraviny</t>
  </si>
  <si>
    <t xml:space="preserve">školné </t>
  </si>
  <si>
    <t>pohonné hmoty</t>
  </si>
  <si>
    <t>sport</t>
  </si>
  <si>
    <t>nájemné</t>
  </si>
  <si>
    <t>obědy apod.</t>
  </si>
  <si>
    <t>opravy</t>
  </si>
  <si>
    <t>lékařská péče</t>
  </si>
  <si>
    <t>energie a služby</t>
  </si>
  <si>
    <t>kroužky apod.</t>
  </si>
  <si>
    <t>dálniční známka, STK</t>
  </si>
  <si>
    <t>zábava</t>
  </si>
  <si>
    <t>voda</t>
  </si>
  <si>
    <t>lyžařský výcvik</t>
  </si>
  <si>
    <t>fond na nové auto</t>
  </si>
  <si>
    <t>náklady na správu nefin.maj.</t>
  </si>
  <si>
    <t>Fond na nové auto: pouze pokud není mezi cíli! Pokud je, investuje se na něj investičními nástroji!</t>
  </si>
  <si>
    <t>fond oprav domu</t>
  </si>
  <si>
    <t>spoření</t>
  </si>
  <si>
    <t>pojištění</t>
  </si>
  <si>
    <t>oděvy</t>
  </si>
  <si>
    <t>Náklady na správu nefinančního majetku:: náklady na údržbu bytu k pronájmu, daň z nemovitosti obchodního nemovitého majetku, udržovací poplatek u autorských práv apod.</t>
  </si>
  <si>
    <t>majetkové pojištění</t>
  </si>
  <si>
    <t>placené alimenty</t>
  </si>
  <si>
    <t>leasing</t>
  </si>
  <si>
    <t>dovolená</t>
  </si>
  <si>
    <t>telefon, internet</t>
  </si>
  <si>
    <t>jiné</t>
  </si>
  <si>
    <t xml:space="preserve">jiné </t>
  </si>
  <si>
    <t>dárky+Vánoce</t>
  </si>
  <si>
    <t>kosmetika</t>
  </si>
  <si>
    <t>Podklady pro finanční plán:</t>
  </si>
  <si>
    <t>Bilance:</t>
  </si>
  <si>
    <t>A</t>
  </si>
  <si>
    <t>Majetek, který lze zpeněžit bez významných sankcí</t>
  </si>
  <si>
    <t>J</t>
  </si>
  <si>
    <t>Hodnota majetku (+ majetek - závazky)</t>
  </si>
  <si>
    <t>B</t>
  </si>
  <si>
    <t>Majetek, který nelze zpeněžit bez významných sankcí (včet.nefin.)</t>
  </si>
  <si>
    <t>K</t>
  </si>
  <si>
    <t>Cash flow (+ příjmy - běžné výdaje - HYPO - ostatní úvěry - závazné produkty - nezávazná spoření)</t>
  </si>
  <si>
    <t>C</t>
  </si>
  <si>
    <t>Aktuální zůstatek HYPO</t>
  </si>
  <si>
    <t>D</t>
  </si>
  <si>
    <t>Aktuální zůstatek ostatních úvěrů</t>
  </si>
  <si>
    <t>L</t>
  </si>
  <si>
    <t>Další volné možné zdroje (spoření na BÚ, SÚ, SS, PP, DPS)</t>
  </si>
  <si>
    <t>E</t>
  </si>
  <si>
    <t>Příjmy A+B+C</t>
  </si>
  <si>
    <t>M</t>
  </si>
  <si>
    <t>Úložky na BÚ, SÚ, SS</t>
  </si>
  <si>
    <t>F</t>
  </si>
  <si>
    <t>Splátka ostatních úvěrů</t>
  </si>
  <si>
    <t>N</t>
  </si>
  <si>
    <t>Investice do CP + CK</t>
  </si>
  <si>
    <t>G</t>
  </si>
  <si>
    <t>Běžné výdaje včetně HYPO</t>
  </si>
  <si>
    <t>O</t>
  </si>
  <si>
    <t>Závazné pravidelné výdaje (ŽP)</t>
  </si>
  <si>
    <t>H</t>
  </si>
  <si>
    <t>Součet výdajů do nelikvidních spořicích programů (PP, DPS, ŽP)</t>
  </si>
  <si>
    <t>P</t>
  </si>
  <si>
    <t>I</t>
  </si>
  <si>
    <t>Součet výdajů do likvidních spořicích programů (BÚ, SÚ, SS, CP, CK)</t>
  </si>
  <si>
    <t xml:space="preserve">Jméno klienta: </t>
  </si>
  <si>
    <t>Pokyny k vyplnění:</t>
  </si>
  <si>
    <t>Všechny údaje včetně finančního plánu jsou přísně důvěrné a nemohou být použity k ničemu jinému než k užitku pro klienta.</t>
  </si>
  <si>
    <t>Verze:</t>
  </si>
  <si>
    <t>Údaje vyplňujte ve vlastním zájmu korektně, finanční plán vytvořený na jejich základě bude odrážet jejich správnost.</t>
  </si>
  <si>
    <t>Kreditní karty:pokud jsou spláceny v bezúročném období, neuvádějí se (není to dluh, splacení závazku z KK je obsaženo v jiných výdajových položkách).</t>
  </si>
  <si>
    <t>Není nezbytné precizovat přesnost maximálně, neboť některé nepřesnosti se mohou vzájemně vykompenzovat.</t>
  </si>
  <si>
    <t>Okrová políčka jsou určena k vyplnění (v excelu nebo ručně).</t>
  </si>
  <si>
    <t>Žlutá políčka představují součty, v exelu je nevyplňujte, dopočtou se samy.</t>
  </si>
  <si>
    <t>Finanční mapa - podklad pro zadání finančního plánu pro vyplnění v excelu</t>
  </si>
  <si>
    <t>Legenda:</t>
  </si>
  <si>
    <t>I92</t>
  </si>
  <si>
    <t>součet likvidního majetku (BÚ, SÚ, SS, CP, CK)</t>
  </si>
  <si>
    <t>I87</t>
  </si>
  <si>
    <t>E38+J38+O38+E60+J60</t>
  </si>
  <si>
    <t>součet nelikvidního majetku ( PP, ŽP, DPS, nefin.majetek)</t>
  </si>
  <si>
    <t>I88</t>
  </si>
  <si>
    <t>E50+J50+O50+O60</t>
  </si>
  <si>
    <t>součet majetku CP + CK + nefinanční majetek</t>
  </si>
  <si>
    <t>P51</t>
  </si>
  <si>
    <t>E60+J60+O60</t>
  </si>
  <si>
    <t>příjmy</t>
  </si>
  <si>
    <t>P61</t>
  </si>
  <si>
    <t>E62+J62+O62</t>
  </si>
  <si>
    <t>závazky (HYPO + ostatní úvěry)</t>
  </si>
  <si>
    <t>P64</t>
  </si>
  <si>
    <t>E72+M72</t>
  </si>
  <si>
    <t>běžné měsíční výdaje na domácnost (domácnost+děti+auto+ ostatní)</t>
  </si>
  <si>
    <t>P74</t>
  </si>
  <si>
    <t>D85+H85+L85+P85</t>
  </si>
  <si>
    <t>CASH FLOW:</t>
  </si>
  <si>
    <t>úložky na SS</t>
  </si>
  <si>
    <t>O31</t>
  </si>
  <si>
    <t>úložky na PP</t>
  </si>
  <si>
    <t>E44</t>
  </si>
  <si>
    <t>úložky na BÚ</t>
  </si>
  <si>
    <t>E31</t>
  </si>
  <si>
    <t>úložky na SÚ</t>
  </si>
  <si>
    <t>J31</t>
  </si>
  <si>
    <t>úložky na CP + CK</t>
  </si>
  <si>
    <t>E55+J55</t>
  </si>
  <si>
    <t>úložky na DPS</t>
  </si>
  <si>
    <t>O44</t>
  </si>
  <si>
    <t>Úhrada ŽP</t>
  </si>
  <si>
    <t>Q94</t>
  </si>
  <si>
    <t>Hodnota celkového majetku (+majetek - závazky)</t>
  </si>
  <si>
    <t>Q87</t>
  </si>
  <si>
    <t>P27+P39+P51-P64</t>
  </si>
  <si>
    <r>
      <rPr>
        <sz val="13"/>
        <color rgb="FF000000"/>
        <rFont val="Times New Roman"/>
        <family val="1"/>
      </rPr>
      <t xml:space="preserve">Celkové </t>
    </r>
    <r>
      <rPr>
        <b/>
        <sz val="13"/>
        <color rgb="FF000000"/>
        <rFont val="Times New Roman"/>
        <family val="1"/>
      </rPr>
      <t>CASH FLOW</t>
    </r>
    <r>
      <rPr>
        <sz val="13"/>
        <color rgb="FF000000"/>
        <rFont val="Times New Roman"/>
        <family val="1"/>
      </rPr>
      <t xml:space="preserve"> (+příjmy - běžné výdaje - HYPO - spotřeb.úvěry - součet závazných spoření - součet nezávazných spoření)</t>
    </r>
  </si>
  <si>
    <t>Q88+Q89</t>
  </si>
  <si>
    <t>P61-P74-E73-M73-I94-I95</t>
  </si>
  <si>
    <t xml:space="preserve">Nezávazné spoření ( na BÚ, SÚ, SS, PP, DPS, CP, CK) </t>
  </si>
  <si>
    <t>E31+J31+O31+E55+J55</t>
  </si>
  <si>
    <t>Další volné možné zdroje (BÚ, SÚ, SS, PP, DPS)</t>
  </si>
  <si>
    <t>Q90</t>
  </si>
  <si>
    <t>E31+J31+O31+E44+O44</t>
  </si>
  <si>
    <t>1A - úvodní</t>
  </si>
  <si>
    <t xml:space="preserve">Investice do cenných papírů a cenných kovů považujeme obvykle za likvidní, neboť je lze kdykoliv odprodat a splnit jimi jakékoliv (krátkodobé, střednědobé i dlouhodobé cíle. </t>
  </si>
  <si>
    <t xml:space="preserve">Dotazy, připomínky: viktor@harnach.cz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</si>
</sst>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b/>
      <sz val="24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rgb="FF000000"/>
      <name val="Times New Roman"/>
      <family val="1"/>
    </font>
    <font>
      <u val="single"/>
      <sz val="11"/>
      <color rgb="FF0000FF"/>
      <name val="Calibri"/>
      <family val="2"/>
    </font>
    <font>
      <sz val="11"/>
      <color rgb="FF558ED5"/>
      <name val="Times New Roman"/>
      <family val="1"/>
    </font>
    <font>
      <sz val="11"/>
      <color rgb="FF558ED5"/>
      <name val="Calibri"/>
      <family val="2"/>
    </font>
    <font>
      <u val="single"/>
      <sz val="11"/>
      <color rgb="FF0000FF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Border="0" applyProtection="0">
      <alignment/>
    </xf>
  </cellStyleXfs>
  <cellXfs count="267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0" fontId="8" fillId="0" borderId="0" xfId="0" applyFont="1" applyAlignment="1" applyProtection="1">
      <alignment horizontal="right"/>
      <protection locked="0"/>
    </xf>
    <xf numFmtId="0" fontId="9" fillId="0" borderId="0" xfId="0" applyFont="1"/>
    <xf numFmtId="0" fontId="10" fillId="0" borderId="0" xfId="2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11" fillId="2" borderId="1" xfId="0" applyFont="1" applyFill="1" applyBorder="1" applyAlignment="1" applyProtection="1">
      <alignment horizontal="right" vertical="center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13" fillId="0" borderId="0" xfId="0" applyFont="1"/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3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/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2" fillId="0" borderId="15" xfId="0" applyFont="1" applyBorder="1"/>
    <xf numFmtId="0" fontId="2" fillId="0" borderId="13" xfId="0" applyFont="1" applyBorder="1"/>
    <xf numFmtId="0" fontId="2" fillId="0" borderId="14" xfId="0" applyFont="1" applyBorder="1"/>
    <xf numFmtId="0" fontId="6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6" fillId="0" borderId="0" xfId="0" applyFont="1"/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11" fillId="0" borderId="0" xfId="0" applyFont="1"/>
    <xf numFmtId="0" fontId="12" fillId="3" borderId="0" xfId="0" applyFont="1" applyFill="1" applyAlignment="1">
      <alignment horizontal="center" vertical="center"/>
    </xf>
    <xf numFmtId="0" fontId="12" fillId="0" borderId="19" xfId="0" applyFont="1" applyBorder="1"/>
    <xf numFmtId="0" fontId="2" fillId="0" borderId="19" xfId="0" applyFont="1" applyBorder="1"/>
    <xf numFmtId="0" fontId="2" fillId="0" borderId="2" xfId="0" applyFont="1" applyBorder="1"/>
    <xf numFmtId="0" fontId="2" fillId="0" borderId="20" xfId="0" applyFont="1" applyBorder="1"/>
    <xf numFmtId="3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3" fontId="12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5" fillId="0" borderId="19" xfId="0" applyFont="1" applyBorder="1"/>
    <xf numFmtId="3" fontId="5" fillId="3" borderId="24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3" fontId="5" fillId="3" borderId="2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15" xfId="0" applyFont="1" applyBorder="1"/>
    <xf numFmtId="3" fontId="5" fillId="3" borderId="27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28" xfId="0" applyFont="1" applyBorder="1"/>
    <xf numFmtId="0" fontId="5" fillId="0" borderId="15" xfId="0" applyFont="1" applyBorder="1" applyAlignment="1">
      <alignment vertical="center"/>
    </xf>
    <xf numFmtId="3" fontId="5" fillId="3" borderId="27" xfId="0" applyNumberFormat="1" applyFont="1" applyFill="1" applyBorder="1" applyAlignment="1">
      <alignment horizontal="center"/>
    </xf>
    <xf numFmtId="0" fontId="11" fillId="0" borderId="15" xfId="0" applyFont="1" applyBorder="1" applyProtection="1">
      <protection locked="0"/>
    </xf>
    <xf numFmtId="0" fontId="2" fillId="4" borderId="0" xfId="0" applyFont="1" applyFill="1"/>
    <xf numFmtId="3" fontId="5" fillId="3" borderId="2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4" borderId="0" xfId="0" applyFont="1" applyFill="1"/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0" xfId="0" applyFont="1" applyBorder="1"/>
    <xf numFmtId="3" fontId="5" fillId="3" borderId="30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3" fontId="5" fillId="3" borderId="31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4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4" borderId="15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2" fillId="0" borderId="36" xfId="0" applyFont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3" fontId="12" fillId="3" borderId="37" xfId="0" applyNumberFormat="1" applyFont="1" applyFill="1" applyBorder="1" applyAlignment="1">
      <alignment horizontal="center" vertical="center"/>
    </xf>
    <xf numFmtId="1" fontId="12" fillId="3" borderId="37" xfId="0" applyNumberFormat="1" applyFont="1" applyFill="1" applyBorder="1" applyAlignment="1">
      <alignment horizontal="center" vertical="center"/>
    </xf>
    <xf numFmtId="3" fontId="12" fillId="3" borderId="38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3" fontId="5" fillId="3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39" xfId="0" applyFont="1" applyBorder="1"/>
    <xf numFmtId="0" fontId="2" fillId="0" borderId="4" xfId="0" applyFont="1" applyBorder="1"/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Border="1"/>
    <xf numFmtId="3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/>
    <xf numFmtId="1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/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/>
    <xf numFmtId="3" fontId="2" fillId="2" borderId="4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/>
    <xf numFmtId="3" fontId="2" fillId="2" borderId="43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27" xfId="0" applyNumberFormat="1" applyFont="1" applyFill="1" applyBorder="1" applyAlignment="1">
      <alignment horizontal="center" vertical="center"/>
    </xf>
    <xf numFmtId="3" fontId="18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/>
    <xf numFmtId="0" fontId="7" fillId="0" borderId="0" xfId="20" applyBorder="1" applyProtection="1">
      <alignment/>
      <protection/>
    </xf>
    <xf numFmtId="0" fontId="2" fillId="0" borderId="44" xfId="0" applyFont="1" applyBorder="1"/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3" fontId="2" fillId="2" borderId="40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40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Border="1"/>
    <xf numFmtId="0" fontId="2" fillId="0" borderId="37" xfId="0" applyFont="1" applyBorder="1"/>
    <xf numFmtId="0" fontId="12" fillId="0" borderId="37" xfId="0" applyFont="1" applyBorder="1"/>
    <xf numFmtId="0" fontId="12" fillId="0" borderId="34" xfId="0" applyFont="1" applyBorder="1"/>
    <xf numFmtId="0" fontId="2" fillId="0" borderId="46" xfId="0" applyFont="1" applyBorder="1" applyAlignment="1">
      <alignment horizontal="center" vertical="center"/>
    </xf>
    <xf numFmtId="0" fontId="2" fillId="0" borderId="21" xfId="0" applyFont="1" applyBorder="1"/>
    <xf numFmtId="0" fontId="2" fillId="0" borderId="3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left"/>
    </xf>
    <xf numFmtId="0" fontId="2" fillId="0" borderId="36" xfId="0" applyFont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3" fontId="18" fillId="2" borderId="37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/>
    </xf>
    <xf numFmtId="0" fontId="2" fillId="0" borderId="36" xfId="0" applyFont="1" applyBorder="1" applyAlignment="1">
      <alignment horizontal="center" vertical="center" wrapText="1"/>
    </xf>
    <xf numFmtId="3" fontId="15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7" xfId="0" applyFont="1" applyBorder="1" applyAlignment="1">
      <alignment horizontal="center" vertical="center" wrapText="1"/>
    </xf>
    <xf numFmtId="3" fontId="20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7" xfId="0" applyFont="1" applyBorder="1" applyAlignment="1">
      <alignment horizontal="center" vertical="center" wrapText="1"/>
    </xf>
    <xf numFmtId="3" fontId="2" fillId="2" borderId="3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7" xfId="0" applyNumberFormat="1" applyFont="1" applyBorder="1" applyAlignment="1" applyProtection="1">
      <alignment horizontal="center" vertical="center" wrapText="1"/>
      <protection locked="0"/>
    </xf>
    <xf numFmtId="3" fontId="18" fillId="0" borderId="0" xfId="0" applyNumberFormat="1" applyFont="1" applyAlignment="1" applyProtection="1">
      <alignment horizontal="center" vertical="center" wrapText="1"/>
      <protection locked="0"/>
    </xf>
    <xf numFmtId="3" fontId="2" fillId="0" borderId="33" xfId="0" applyNumberFormat="1" applyFont="1" applyBorder="1" applyAlignment="1" applyProtection="1">
      <alignment horizontal="center" wrapText="1"/>
      <protection locked="0"/>
    </xf>
    <xf numFmtId="3" fontId="2" fillId="0" borderId="48" xfId="0" applyNumberFormat="1" applyFont="1" applyBorder="1" applyAlignment="1" applyProtection="1">
      <alignment horizontal="center" vertical="center" wrapText="1"/>
      <protection locked="0"/>
    </xf>
    <xf numFmtId="3" fontId="18" fillId="0" borderId="10" xfId="0" applyNumberFormat="1" applyFont="1" applyBorder="1" applyAlignment="1" applyProtection="1">
      <alignment horizontal="center" vertical="center" wrapText="1"/>
      <protection locked="0"/>
    </xf>
    <xf numFmtId="3" fontId="2" fillId="0" borderId="32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3" fontId="18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>
      <alignment horizontal="left" vertical="top" wrapText="1"/>
    </xf>
    <xf numFmtId="3" fontId="2" fillId="2" borderId="43" xfId="0" applyNumberFormat="1" applyFont="1" applyFill="1" applyBorder="1" applyAlignment="1" applyProtection="1">
      <alignment horizontal="center" wrapText="1"/>
      <protection locked="0"/>
    </xf>
    <xf numFmtId="0" fontId="2" fillId="0" borderId="46" xfId="0" applyFont="1" applyBorder="1" applyAlignment="1">
      <alignment horizontal="left" vertical="top" wrapText="1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>
      <alignment horizontal="left" vertical="top" wrapText="1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wrapText="1"/>
      <protection locked="0"/>
    </xf>
    <xf numFmtId="3" fontId="15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>
      <alignment horizontal="center" vertical="center"/>
    </xf>
    <xf numFmtId="3" fontId="2" fillId="3" borderId="37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13" fillId="0" borderId="0" xfId="0" applyFont="1"/>
    <xf numFmtId="0" fontId="2" fillId="0" borderId="4" xfId="0" applyFont="1" applyBorder="1" applyAlignment="1">
      <alignment horizontal="left" vertical="top" wrapText="1"/>
    </xf>
    <xf numFmtId="3" fontId="2" fillId="0" borderId="3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>
      <alignment horizontal="left" vertical="top" wrapText="1"/>
    </xf>
    <xf numFmtId="3" fontId="2" fillId="0" borderId="27" xfId="0" applyNumberFormat="1" applyFont="1" applyBorder="1" applyAlignment="1" applyProtection="1">
      <alignment wrapText="1"/>
      <protection locked="0"/>
    </xf>
    <xf numFmtId="0" fontId="2" fillId="0" borderId="7" xfId="0" applyFont="1" applyBorder="1" applyAlignment="1">
      <alignment horizontal="left" vertical="top" wrapText="1"/>
    </xf>
    <xf numFmtId="3" fontId="2" fillId="0" borderId="48" xfId="0" applyNumberFormat="1" applyFont="1" applyBorder="1" applyAlignment="1" applyProtection="1">
      <alignment horizontal="center" wrapText="1"/>
      <protection locked="0"/>
    </xf>
    <xf numFmtId="0" fontId="2" fillId="0" borderId="4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3" fontId="2" fillId="0" borderId="51" xfId="0" applyNumberFormat="1" applyFont="1" applyBorder="1" applyAlignment="1" applyProtection="1">
      <alignment wrapText="1"/>
      <protection locked="0"/>
    </xf>
    <xf numFmtId="3" fontId="2" fillId="2" borderId="3" xfId="0" applyNumberFormat="1" applyFont="1" applyFill="1" applyBorder="1" applyAlignment="1" applyProtection="1">
      <alignment horizontal="center"/>
      <protection locked="0"/>
    </xf>
    <xf numFmtId="3" fontId="2" fillId="2" borderId="3" xfId="0" applyNumberFormat="1" applyFont="1" applyFill="1" applyBorder="1" applyAlignment="1" applyProtection="1">
      <alignment horizontal="center" wrapText="1"/>
      <protection locked="0"/>
    </xf>
    <xf numFmtId="3" fontId="2" fillId="2" borderId="3" xfId="0" applyNumberFormat="1" applyFont="1" applyFill="1" applyBorder="1" applyAlignment="1">
      <alignment horizontal="center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18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>
      <alignment horizontal="left" vertical="center"/>
    </xf>
    <xf numFmtId="0" fontId="12" fillId="0" borderId="46" xfId="0" applyFont="1" applyBorder="1" applyAlignment="1">
      <alignment horizontal="left" vertical="top" wrapText="1"/>
    </xf>
    <xf numFmtId="0" fontId="2" fillId="4" borderId="21" xfId="0" applyFont="1" applyFill="1" applyBorder="1" applyAlignment="1" applyProtection="1">
      <alignment horizontal="center"/>
      <protection locked="0"/>
    </xf>
    <xf numFmtId="0" fontId="12" fillId="0" borderId="21" xfId="0" applyFont="1" applyBorder="1" applyAlignment="1">
      <alignment horizontal="left" vertical="top" wrapText="1"/>
    </xf>
    <xf numFmtId="0" fontId="2" fillId="4" borderId="21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left" vertical="top" wrapText="1"/>
    </xf>
    <xf numFmtId="3" fontId="2" fillId="0" borderId="47" xfId="0" applyNumberFormat="1" applyFont="1" applyBorder="1" applyAlignment="1" applyProtection="1">
      <alignment wrapText="1"/>
      <protection locked="0"/>
    </xf>
    <xf numFmtId="3" fontId="2" fillId="0" borderId="6" xfId="0" applyNumberFormat="1" applyFont="1" applyBorder="1" applyAlignment="1" applyProtection="1">
      <alignment wrapText="1"/>
      <protection locked="0"/>
    </xf>
    <xf numFmtId="0" fontId="2" fillId="0" borderId="6" xfId="0" applyFont="1" applyBorder="1" applyAlignment="1">
      <alignment horizontal="left" vertical="top" wrapText="1"/>
    </xf>
    <xf numFmtId="3" fontId="2" fillId="0" borderId="52" xfId="0" applyNumberFormat="1" applyFont="1" applyBorder="1" applyAlignment="1" applyProtection="1">
      <alignment wrapText="1"/>
      <protection locked="0"/>
    </xf>
    <xf numFmtId="3" fontId="2" fillId="0" borderId="48" xfId="0" applyNumberFormat="1" applyFont="1" applyBorder="1" applyAlignment="1" applyProtection="1">
      <alignment wrapText="1"/>
      <protection locked="0"/>
    </xf>
    <xf numFmtId="3" fontId="2" fillId="0" borderId="11" xfId="0" applyNumberFormat="1" applyFont="1" applyBorder="1" applyAlignment="1" applyProtection="1">
      <alignment wrapText="1"/>
      <protection locked="0"/>
    </xf>
    <xf numFmtId="0" fontId="2" fillId="0" borderId="11" xfId="0" applyFont="1" applyBorder="1" applyAlignment="1">
      <alignment horizontal="left" vertical="top" wrapText="1"/>
    </xf>
    <xf numFmtId="3" fontId="2" fillId="3" borderId="37" xfId="0" applyNumberFormat="1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3" fontId="2" fillId="3" borderId="38" xfId="0" applyNumberFormat="1" applyFont="1" applyFill="1" applyBorder="1" applyAlignment="1">
      <alignment horizontal="center" vertical="center"/>
    </xf>
    <xf numFmtId="3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center" vertical="center" wrapText="1"/>
    </xf>
    <xf numFmtId="3" fontId="1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3" fontId="2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>
      <alignment vertical="top" wrapText="1"/>
    </xf>
    <xf numFmtId="0" fontId="2" fillId="4" borderId="49" xfId="0" applyFont="1" applyFill="1" applyBorder="1" applyAlignment="1">
      <alignment horizontal="left" vertical="top" wrapText="1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>
      <alignment wrapText="1"/>
    </xf>
    <xf numFmtId="0" fontId="2" fillId="4" borderId="56" xfId="0" applyFont="1" applyFill="1" applyBorder="1" applyAlignment="1" applyProtection="1">
      <alignment horizontal="center" vertical="center" wrapText="1"/>
      <protection locked="0"/>
    </xf>
    <xf numFmtId="0" fontId="18" fillId="0" borderId="47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6" fillId="2" borderId="35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6" fillId="2" borderId="35" xfId="0" applyFont="1" applyFill="1" applyBorder="1" applyAlignment="1">
      <alignment horizontal="center" vertical="center" wrapText="1"/>
    </xf>
    <xf numFmtId="3" fontId="6" fillId="2" borderId="3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2" fillId="3" borderId="0" xfId="0" applyFont="1" applyFill="1" applyAlignment="1">
      <alignment horizontal="left" vertical="center" readingOrder="1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19" fillId="2" borderId="34" xfId="0" applyFont="1" applyFill="1" applyBorder="1" applyAlignment="1" applyProtection="1">
      <alignment horizontal="left" vertical="center" wrapText="1"/>
      <protection locked="0"/>
    </xf>
    <xf numFmtId="0" fontId="21" fillId="2" borderId="35" xfId="0" applyFont="1" applyFill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>
      <alignment horizontal="center" vertical="center"/>
    </xf>
    <xf numFmtId="0" fontId="2" fillId="0" borderId="34" xfId="0" applyFont="1" applyBorder="1" applyAlignment="1" applyProtection="1">
      <alignment wrapTex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34" xfId="0" applyFont="1" applyFill="1" applyBorder="1" applyAlignment="1" applyProtection="1">
      <alignment horizontal="left" vertical="center"/>
      <protection locked="0"/>
    </xf>
    <xf numFmtId="0" fontId="7" fillId="0" borderId="0" xfId="20" applyBorder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2" borderId="34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2</xdr:row>
      <xdr:rowOff>57150</xdr:rowOff>
    </xdr:from>
    <xdr:to>
      <xdr:col>15</xdr:col>
      <xdr:colOff>438150</xdr:colOff>
      <xdr:row>3</xdr:row>
      <xdr:rowOff>190500</xdr:rowOff>
    </xdr:to>
    <xdr:sp macro="" textlink="">
      <xdr:nvSpPr>
        <xdr:cNvPr id="2" name="CustomShape 1"/>
        <xdr:cNvSpPr/>
      </xdr:nvSpPr>
      <xdr:spPr>
        <a:xfrm>
          <a:off x="9658350" y="1038225"/>
          <a:ext cx="1895475" cy="4191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round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cs-CZ" sz="1000" b="0" strike="noStrike" spc="-1">
              <a:solidFill>
                <a:srgbClr val="000000"/>
              </a:solidFill>
              <a:latin typeface="Times New Roman"/>
            </a:rPr>
            <a:t>Není povinné je vyplňovat, ale je užitečné si je pro sebe definovat</a:t>
          </a:r>
          <a:endParaRPr lang="cs-CZ" sz="1000" b="0" strike="noStrike" spc="-1">
            <a:latin typeface="Times New Roman"/>
          </a:endParaRPr>
        </a:p>
      </xdr:txBody>
    </xdr:sp>
    <xdr:clientData/>
  </xdr:twoCellAnchor>
  <xdr:twoCellAnchor>
    <xdr:from>
      <xdr:col>9</xdr:col>
      <xdr:colOff>457200</xdr:colOff>
      <xdr:row>102</xdr:row>
      <xdr:rowOff>171450</xdr:rowOff>
    </xdr:from>
    <xdr:to>
      <xdr:col>15</xdr:col>
      <xdr:colOff>285750</xdr:colOff>
      <xdr:row>104</xdr:row>
      <xdr:rowOff>104775</xdr:rowOff>
    </xdr:to>
    <xdr:sp macro="" textlink="">
      <xdr:nvSpPr>
        <xdr:cNvPr id="3" name="CustomShape 1"/>
        <xdr:cNvSpPr/>
      </xdr:nvSpPr>
      <xdr:spPr>
        <a:xfrm>
          <a:off x="6886575" y="16697325"/>
          <a:ext cx="45148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cs-CZ" sz="1100" b="1" strike="noStrike" spc="-1">
              <a:solidFill>
                <a:srgbClr val="000000"/>
              </a:solidFill>
              <a:latin typeface="Times New Roman"/>
            </a:rPr>
            <a:t>Ing. Viktor Harnach, EFA,                  Přítel Vašich financí®</a:t>
          </a:r>
          <a:endParaRPr lang="cs-CZ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cs-CZ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257175</xdr:colOff>
      <xdr:row>103</xdr:row>
      <xdr:rowOff>9525</xdr:rowOff>
    </xdr:from>
    <xdr:to>
      <xdr:col>12</xdr:col>
      <xdr:colOff>695325</xdr:colOff>
      <xdr:row>103</xdr:row>
      <xdr:rowOff>209550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16744950"/>
          <a:ext cx="438150" cy="200025"/>
        </a:xfrm>
        <a:prstGeom prst="rect">
          <a:avLst/>
        </a:prstGeom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rnach.cz/pomucka-pro-spravne-stanoveni-hodnot/" TargetMode="External" /><Relationship Id="rId2" Type="http://schemas.openxmlformats.org/officeDocument/2006/relationships/hyperlink" Target="http://harnach.cz/zkusebni-stranka/financni-planovani/pomucka-pro-spravne-stanoveni-cilu/" TargetMode="External" /><Relationship Id="rId3" Type="http://schemas.openxmlformats.org/officeDocument/2006/relationships/hyperlink" Target="http://harnach.cz/wp-content/uploads/2018/09/Anal&#253;za-v&#253;daj&#367;.xls" TargetMode="External" /><Relationship Id="rId4" Type="http://schemas.openxmlformats.org/officeDocument/2006/relationships/hyperlink" Target="https://www.harnach.cz/sluzby/financni-planovani/pomucka-pro-spravne-stanoveni-hodnot/" TargetMode="External" /><Relationship Id="rId5" Type="http://schemas.openxmlformats.org/officeDocument/2006/relationships/hyperlink" Target="https://www.harnach.cz/wp-content/uploads/2023/08/Pomucka-pro-spravne-stanoveni-cilu.pdf" TargetMode="External" /><Relationship Id="rId6" Type="http://schemas.openxmlformats.org/officeDocument/2006/relationships/hyperlink" Target="https://www.harnach.cz/wp-content/uploads/2023/08/Analyza-vydaju.xls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38"/>
  <sheetViews>
    <sheetView tabSelected="1" workbookViewId="0" topLeftCell="A75">
      <selection activeCell="W99" sqref="W99"/>
    </sheetView>
  </sheetViews>
  <sheetFormatPr defaultColWidth="9.140625" defaultRowHeight="15"/>
  <cols>
    <col min="1" max="1" width="2.7109375" style="1" customWidth="1"/>
    <col min="2" max="17" width="11.7109375" style="1" customWidth="1"/>
    <col min="18" max="1024" width="9.140625" style="1" customWidth="1"/>
  </cols>
  <sheetData>
    <row r="1" spans="1:18" ht="60.75" customHeight="1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"/>
    </row>
    <row r="2" spans="2:17" s="3" customFormat="1" ht="16.5">
      <c r="B2" s="4" t="s">
        <v>1</v>
      </c>
      <c r="C2" s="265" t="s">
        <v>2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</row>
    <row r="3" spans="1:16" ht="22.5" customHeight="1">
      <c r="A3" s="2"/>
      <c r="B3" s="2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"/>
      <c r="O3" s="2"/>
      <c r="P3" s="2"/>
    </row>
    <row r="4" spans="1:24" ht="22.5" customHeight="1">
      <c r="A4" s="2"/>
      <c r="B4" s="2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"/>
      <c r="O4" s="2"/>
      <c r="P4" s="2"/>
      <c r="Q4" s="2"/>
      <c r="R4" s="263" t="s">
        <v>3</v>
      </c>
      <c r="S4" s="263"/>
      <c r="T4" s="263"/>
      <c r="U4" s="263"/>
      <c r="V4" s="263"/>
      <c r="W4" s="263"/>
      <c r="X4" s="263"/>
    </row>
    <row r="5" spans="1:21" ht="22.5" customHeight="1" thickBot="1">
      <c r="A5" s="2"/>
      <c r="B5" s="2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"/>
      <c r="O5" s="2"/>
      <c r="P5" s="5"/>
      <c r="Q5" s="6"/>
      <c r="R5" s="2"/>
      <c r="U5" s="7"/>
    </row>
    <row r="6" spans="3:13" s="2" customFormat="1" ht="15" hidden="1"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</row>
    <row r="7" spans="3:13" s="2" customFormat="1" ht="15" hidden="1"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</row>
    <row r="8" spans="3:13" s="2" customFormat="1" ht="15" hidden="1"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</row>
    <row r="9" spans="3:13" s="2" customFormat="1" ht="15" hidden="1"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</row>
    <row r="10" spans="3:13" s="2" customFormat="1" ht="15" hidden="1"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</row>
    <row r="11" s="2" customFormat="1" ht="15" hidden="1"/>
    <row r="12" spans="2:18" s="3" customFormat="1" ht="17.25" thickBot="1">
      <c r="B12" s="4" t="s">
        <v>4</v>
      </c>
      <c r="C12" s="4"/>
      <c r="D12" s="4"/>
      <c r="E12" s="260" t="s">
        <v>5</v>
      </c>
      <c r="F12" s="260"/>
      <c r="G12" s="260"/>
      <c r="H12" s="4"/>
      <c r="I12" s="4"/>
      <c r="J12" s="4"/>
      <c r="K12" s="260" t="s">
        <v>6</v>
      </c>
      <c r="L12" s="260"/>
      <c r="M12" s="261" t="s">
        <v>7</v>
      </c>
      <c r="N12" s="261"/>
      <c r="O12" s="261"/>
      <c r="P12" s="261"/>
      <c r="R12" s="8"/>
    </row>
    <row r="13" spans="1:24" ht="22.5" customHeight="1" thickBot="1">
      <c r="A13" s="2"/>
      <c r="B13" s="2"/>
      <c r="C13" s="262"/>
      <c r="D13" s="262"/>
      <c r="E13" s="262"/>
      <c r="F13" s="262"/>
      <c r="G13" s="262"/>
      <c r="H13" s="262"/>
      <c r="I13" s="262"/>
      <c r="J13" s="262"/>
      <c r="K13" s="249"/>
      <c r="L13" s="249"/>
      <c r="M13" s="252"/>
      <c r="N13" s="252"/>
      <c r="O13" s="252"/>
      <c r="P13" s="9" t="s">
        <v>8</v>
      </c>
      <c r="Q13" s="2"/>
      <c r="R13" s="263" t="s">
        <v>9</v>
      </c>
      <c r="S13" s="263"/>
      <c r="T13" s="263"/>
      <c r="U13" s="263"/>
      <c r="V13" s="263"/>
      <c r="W13" s="263"/>
      <c r="X13" s="263"/>
    </row>
    <row r="14" spans="1:18" ht="22.5" customHeight="1">
      <c r="A14" s="2"/>
      <c r="B14" s="2"/>
      <c r="C14" s="256"/>
      <c r="D14" s="256"/>
      <c r="E14" s="256"/>
      <c r="F14" s="256"/>
      <c r="G14" s="256"/>
      <c r="H14" s="256"/>
      <c r="I14" s="256"/>
      <c r="J14" s="256"/>
      <c r="K14" s="257"/>
      <c r="L14" s="257"/>
      <c r="M14" s="252"/>
      <c r="N14" s="252"/>
      <c r="O14" s="252"/>
      <c r="P14" s="9" t="s">
        <v>8</v>
      </c>
      <c r="Q14" s="2"/>
      <c r="R14" s="2"/>
    </row>
    <row r="15" spans="1:18" ht="22.5" customHeight="1" thickBot="1">
      <c r="A15" s="2"/>
      <c r="B15" s="2"/>
      <c r="C15" s="256"/>
      <c r="D15" s="256"/>
      <c r="E15" s="256"/>
      <c r="F15" s="256"/>
      <c r="G15" s="256"/>
      <c r="H15" s="256"/>
      <c r="I15" s="256"/>
      <c r="J15" s="256"/>
      <c r="K15" s="249"/>
      <c r="L15" s="249"/>
      <c r="M15" s="258"/>
      <c r="N15" s="258"/>
      <c r="O15" s="258"/>
      <c r="P15" s="9" t="s">
        <v>8</v>
      </c>
      <c r="Q15" s="2"/>
      <c r="R15" s="2"/>
    </row>
    <row r="16" spans="3:16" s="2" customFormat="1" ht="15.75" customHeight="1" hidden="1">
      <c r="C16" s="248"/>
      <c r="D16" s="248"/>
      <c r="E16" s="248"/>
      <c r="F16" s="248"/>
      <c r="G16" s="248"/>
      <c r="H16" s="248"/>
      <c r="I16" s="248"/>
      <c r="J16" s="248"/>
      <c r="K16" s="249"/>
      <c r="L16" s="249"/>
      <c r="M16" s="10"/>
      <c r="N16" s="11"/>
      <c r="O16" s="11"/>
      <c r="P16" s="12" t="s">
        <v>8</v>
      </c>
    </row>
    <row r="17" spans="3:16" s="2" customFormat="1" ht="15.75" customHeight="1" hidden="1">
      <c r="C17" s="248"/>
      <c r="D17" s="248"/>
      <c r="E17" s="248"/>
      <c r="F17" s="248"/>
      <c r="G17" s="248"/>
      <c r="H17" s="248"/>
      <c r="I17" s="248"/>
      <c r="J17" s="248"/>
      <c r="K17" s="249"/>
      <c r="L17" s="249"/>
      <c r="M17" s="10"/>
      <c r="N17" s="11"/>
      <c r="O17" s="11"/>
      <c r="P17" s="12" t="s">
        <v>8</v>
      </c>
    </row>
    <row r="18" spans="3:16" s="2" customFormat="1" ht="15.75" customHeight="1" hidden="1">
      <c r="C18" s="248"/>
      <c r="D18" s="248"/>
      <c r="E18" s="248"/>
      <c r="F18" s="248"/>
      <c r="G18" s="248"/>
      <c r="H18" s="248"/>
      <c r="I18" s="248"/>
      <c r="J18" s="248"/>
      <c r="K18" s="249"/>
      <c r="L18" s="249"/>
      <c r="M18" s="10"/>
      <c r="N18" s="11"/>
      <c r="O18" s="11"/>
      <c r="P18" s="12" t="s">
        <v>8</v>
      </c>
    </row>
    <row r="19" spans="3:16" s="2" customFormat="1" ht="15.75" customHeight="1" hidden="1">
      <c r="C19" s="248"/>
      <c r="D19" s="248"/>
      <c r="E19" s="248"/>
      <c r="F19" s="248"/>
      <c r="G19" s="248"/>
      <c r="H19" s="248"/>
      <c r="I19" s="248"/>
      <c r="J19" s="248"/>
      <c r="K19" s="249"/>
      <c r="L19" s="249"/>
      <c r="M19" s="10"/>
      <c r="N19" s="11"/>
      <c r="O19" s="11"/>
      <c r="P19" s="12" t="s">
        <v>8</v>
      </c>
    </row>
    <row r="20" spans="3:16" s="2" customFormat="1" ht="15.75" customHeight="1" hidden="1">
      <c r="C20" s="248"/>
      <c r="D20" s="248"/>
      <c r="E20" s="248"/>
      <c r="F20" s="248"/>
      <c r="G20" s="248"/>
      <c r="H20" s="248"/>
      <c r="I20" s="248"/>
      <c r="J20" s="248"/>
      <c r="K20" s="255"/>
      <c r="L20" s="255"/>
      <c r="M20" s="10"/>
      <c r="N20" s="11"/>
      <c r="O20" s="11"/>
      <c r="P20" s="12" t="s">
        <v>8</v>
      </c>
    </row>
    <row r="21" spans="3:16" s="2" customFormat="1" ht="15.75" customHeight="1" hidden="1">
      <c r="C21" s="248"/>
      <c r="D21" s="248"/>
      <c r="E21" s="248"/>
      <c r="F21" s="248"/>
      <c r="G21" s="248"/>
      <c r="H21" s="248"/>
      <c r="I21" s="248"/>
      <c r="J21" s="248"/>
      <c r="K21" s="249"/>
      <c r="L21" s="249"/>
      <c r="M21" s="10"/>
      <c r="N21" s="11"/>
      <c r="O21" s="11"/>
      <c r="P21" s="12" t="s">
        <v>8</v>
      </c>
    </row>
    <row r="22" spans="3:16" s="2" customFormat="1" ht="15.75" customHeight="1" hidden="1">
      <c r="C22" s="248"/>
      <c r="D22" s="248"/>
      <c r="E22" s="248"/>
      <c r="F22" s="248"/>
      <c r="G22" s="248"/>
      <c r="H22" s="248"/>
      <c r="I22" s="248"/>
      <c r="J22" s="248"/>
      <c r="K22" s="249"/>
      <c r="L22" s="249"/>
      <c r="M22" s="10"/>
      <c r="N22" s="11"/>
      <c r="O22" s="11"/>
      <c r="P22" s="12" t="s">
        <v>8</v>
      </c>
    </row>
    <row r="23" spans="3:16" s="2" customFormat="1" ht="15.75" customHeight="1" hidden="1">
      <c r="C23" s="248"/>
      <c r="D23" s="248"/>
      <c r="E23" s="248"/>
      <c r="F23" s="248"/>
      <c r="G23" s="248"/>
      <c r="H23" s="248"/>
      <c r="I23" s="248"/>
      <c r="J23" s="248"/>
      <c r="K23" s="249"/>
      <c r="L23" s="249"/>
      <c r="M23" s="10"/>
      <c r="N23" s="11"/>
      <c r="O23" s="11"/>
      <c r="P23" s="12" t="s">
        <v>8</v>
      </c>
    </row>
    <row r="24" spans="3:16" s="2" customFormat="1" ht="15.75" customHeight="1" hidden="1">
      <c r="C24" s="248"/>
      <c r="D24" s="248"/>
      <c r="E24" s="248"/>
      <c r="F24" s="248"/>
      <c r="G24" s="248"/>
      <c r="H24" s="248"/>
      <c r="I24" s="248"/>
      <c r="J24" s="248"/>
      <c r="K24" s="249"/>
      <c r="L24" s="249"/>
      <c r="M24" s="10"/>
      <c r="N24" s="11"/>
      <c r="O24" s="11"/>
      <c r="P24" s="12" t="s">
        <v>8</v>
      </c>
    </row>
    <row r="25" spans="3:18" s="1" customFormat="1" ht="22.5" customHeight="1" thickBot="1">
      <c r="C25" s="250" t="s">
        <v>10</v>
      </c>
      <c r="D25" s="250"/>
      <c r="E25" s="250"/>
      <c r="F25" s="250"/>
      <c r="G25" s="250"/>
      <c r="H25" s="250"/>
      <c r="I25" s="13"/>
      <c r="J25" s="14"/>
      <c r="K25" s="251"/>
      <c r="L25" s="251"/>
      <c r="M25" s="252"/>
      <c r="N25" s="252"/>
      <c r="O25" s="252"/>
      <c r="P25" s="15" t="s">
        <v>11</v>
      </c>
      <c r="R25" s="1" t="s">
        <v>12</v>
      </c>
    </row>
    <row r="26" spans="3:18" s="1" customFormat="1" ht="30" customHeight="1">
      <c r="C26" s="253" t="s">
        <v>13</v>
      </c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16"/>
      <c r="R26" s="17" t="s">
        <v>14</v>
      </c>
    </row>
    <row r="27" spans="2:17" ht="18.75">
      <c r="B27" s="198" t="s">
        <v>15</v>
      </c>
      <c r="C27" s="198"/>
      <c r="D27" s="198"/>
      <c r="E27" s="198"/>
      <c r="F27" s="198"/>
      <c r="G27" s="198"/>
      <c r="H27" s="198"/>
      <c r="I27" s="198"/>
      <c r="J27" s="198"/>
      <c r="K27" s="198"/>
      <c r="O27" s="19" t="s">
        <v>16</v>
      </c>
      <c r="P27" s="254">
        <f>SUM(E38+J38+O38)</f>
        <v>0</v>
      </c>
      <c r="Q27" s="254"/>
    </row>
    <row r="28" spans="2:20" ht="15" customHeight="1" thickBot="1">
      <c r="B28" s="239" t="s">
        <v>17</v>
      </c>
      <c r="C28" s="239"/>
      <c r="D28" s="239"/>
      <c r="E28" s="185"/>
      <c r="F28" s="185"/>
      <c r="G28" s="240" t="s">
        <v>18</v>
      </c>
      <c r="H28" s="240"/>
      <c r="I28" s="240"/>
      <c r="J28" s="241"/>
      <c r="K28" s="241"/>
      <c r="L28" s="242" t="s">
        <v>19</v>
      </c>
      <c r="M28" s="242"/>
      <c r="N28" s="242"/>
      <c r="O28" s="243"/>
      <c r="P28" s="243"/>
      <c r="R28" s="20" t="s">
        <v>20</v>
      </c>
      <c r="S28" s="21"/>
      <c r="T28" s="21"/>
    </row>
    <row r="29" spans="2:16" ht="15.75" customHeight="1" thickBot="1">
      <c r="B29" s="239"/>
      <c r="C29" s="239"/>
      <c r="D29" s="239"/>
      <c r="E29" s="244"/>
      <c r="F29" s="244"/>
      <c r="G29" s="240"/>
      <c r="H29" s="240"/>
      <c r="I29" s="240"/>
      <c r="J29" s="245"/>
      <c r="K29" s="246"/>
      <c r="L29" s="242"/>
      <c r="M29" s="242"/>
      <c r="N29" s="242"/>
      <c r="O29" s="247"/>
      <c r="P29" s="247"/>
    </row>
    <row r="30" spans="2:23" ht="15" customHeight="1">
      <c r="B30" s="239"/>
      <c r="C30" s="239"/>
      <c r="D30" s="239"/>
      <c r="E30" s="244"/>
      <c r="F30" s="244"/>
      <c r="G30" s="240"/>
      <c r="H30" s="240"/>
      <c r="I30" s="240"/>
      <c r="L30" s="242"/>
      <c r="M30" s="242"/>
      <c r="N30" s="242"/>
      <c r="O30" s="247"/>
      <c r="P30" s="247"/>
      <c r="U30" s="197"/>
      <c r="V30" s="197"/>
      <c r="W30" s="197"/>
    </row>
    <row r="31" spans="2:16" ht="15" customHeight="1">
      <c r="B31" s="180" t="s">
        <v>21</v>
      </c>
      <c r="C31" s="180"/>
      <c r="D31" s="180"/>
      <c r="E31" s="234">
        <v>0</v>
      </c>
      <c r="F31" s="234"/>
      <c r="G31" s="180" t="s">
        <v>21</v>
      </c>
      <c r="H31" s="180"/>
      <c r="I31" s="180"/>
      <c r="J31" s="132">
        <v>0</v>
      </c>
      <c r="K31" s="132"/>
      <c r="L31" s="180" t="s">
        <v>22</v>
      </c>
      <c r="M31" s="180"/>
      <c r="N31" s="180"/>
      <c r="O31" s="135">
        <v>0</v>
      </c>
      <c r="P31" s="135"/>
    </row>
    <row r="32" spans="2:23" ht="15.75" customHeight="1" thickBot="1">
      <c r="B32" s="235" t="s">
        <v>23</v>
      </c>
      <c r="C32" s="235"/>
      <c r="D32" s="235"/>
      <c r="E32" s="236">
        <v>0</v>
      </c>
      <c r="F32" s="236"/>
      <c r="G32" s="237" t="s">
        <v>23</v>
      </c>
      <c r="H32" s="237"/>
      <c r="I32" s="237"/>
      <c r="J32" s="236">
        <v>0</v>
      </c>
      <c r="K32" s="236"/>
      <c r="L32" s="180" t="s">
        <v>23</v>
      </c>
      <c r="M32" s="180"/>
      <c r="N32" s="180"/>
      <c r="O32" s="238">
        <v>0</v>
      </c>
      <c r="P32" s="238"/>
      <c r="U32" s="197"/>
      <c r="V32" s="197"/>
      <c r="W32" s="197"/>
    </row>
    <row r="33" spans="2:20" ht="15.75" customHeight="1" hidden="1">
      <c r="B33" s="23"/>
      <c r="C33" s="24"/>
      <c r="D33" s="25"/>
      <c r="E33" s="223"/>
      <c r="F33" s="223"/>
      <c r="G33" s="21"/>
      <c r="H33" s="21"/>
      <c r="I33" s="21"/>
      <c r="J33" s="224"/>
      <c r="K33" s="224"/>
      <c r="L33" s="225"/>
      <c r="M33" s="225"/>
      <c r="N33" s="225"/>
      <c r="O33" s="226"/>
      <c r="P33" s="226"/>
      <c r="R33" s="20"/>
      <c r="S33" s="21"/>
      <c r="T33" s="21"/>
    </row>
    <row r="34" spans="2:20" ht="15" hidden="1">
      <c r="B34" s="23"/>
      <c r="C34" s="24"/>
      <c r="D34" s="25"/>
      <c r="E34" s="223"/>
      <c r="F34" s="223"/>
      <c r="G34" s="21"/>
      <c r="H34" s="21"/>
      <c r="I34" s="21"/>
      <c r="J34" s="224"/>
      <c r="K34" s="224"/>
      <c r="L34" s="225"/>
      <c r="M34" s="225"/>
      <c r="N34" s="225"/>
      <c r="O34" s="226"/>
      <c r="P34" s="226"/>
      <c r="R34" s="20"/>
      <c r="S34" s="21"/>
      <c r="T34" s="21"/>
    </row>
    <row r="35" spans="2:20" ht="15" hidden="1">
      <c r="B35" s="23"/>
      <c r="C35" s="24"/>
      <c r="D35" s="25"/>
      <c r="E35" s="223"/>
      <c r="F35" s="223"/>
      <c r="G35" s="21"/>
      <c r="H35" s="21"/>
      <c r="I35" s="21"/>
      <c r="J35" s="224"/>
      <c r="K35" s="224"/>
      <c r="L35" s="225"/>
      <c r="M35" s="225"/>
      <c r="N35" s="225"/>
      <c r="O35" s="226"/>
      <c r="P35" s="226"/>
      <c r="R35" s="20"/>
      <c r="S35" s="21"/>
      <c r="T35" s="21"/>
    </row>
    <row r="36" spans="2:20" ht="15" hidden="1">
      <c r="B36" s="23"/>
      <c r="C36" s="24"/>
      <c r="D36" s="25"/>
      <c r="E36" s="223"/>
      <c r="F36" s="223"/>
      <c r="G36" s="21"/>
      <c r="H36" s="21"/>
      <c r="I36" s="21"/>
      <c r="J36" s="224"/>
      <c r="K36" s="224"/>
      <c r="L36" s="225"/>
      <c r="M36" s="225"/>
      <c r="N36" s="225"/>
      <c r="O36" s="226"/>
      <c r="P36" s="226"/>
      <c r="R36" s="20"/>
      <c r="S36" s="21"/>
      <c r="T36" s="21"/>
    </row>
    <row r="37" spans="2:20" ht="15" hidden="1">
      <c r="B37" s="27"/>
      <c r="C37" s="28"/>
      <c r="D37" s="29"/>
      <c r="E37" s="227"/>
      <c r="F37" s="227"/>
      <c r="G37" s="30"/>
      <c r="H37" s="30"/>
      <c r="I37" s="30"/>
      <c r="J37" s="228"/>
      <c r="K37" s="228"/>
      <c r="L37" s="229"/>
      <c r="M37" s="229"/>
      <c r="N37" s="229"/>
      <c r="O37" s="207"/>
      <c r="P37" s="207"/>
      <c r="R37" s="20"/>
      <c r="S37" s="21"/>
      <c r="T37" s="21"/>
    </row>
    <row r="38" spans="2:23" ht="15.75" thickBot="1">
      <c r="B38" s="163" t="s">
        <v>24</v>
      </c>
      <c r="C38" s="163"/>
      <c r="D38" s="163"/>
      <c r="E38" s="230">
        <f>E32</f>
        <v>0</v>
      </c>
      <c r="F38" s="230"/>
      <c r="G38" s="231" t="s">
        <v>24</v>
      </c>
      <c r="H38" s="231"/>
      <c r="I38" s="231"/>
      <c r="J38" s="230">
        <f>J32</f>
        <v>0</v>
      </c>
      <c r="K38" s="230"/>
      <c r="L38" s="232" t="s">
        <v>24</v>
      </c>
      <c r="M38" s="232"/>
      <c r="N38" s="232"/>
      <c r="O38" s="233">
        <f>O32</f>
        <v>0</v>
      </c>
      <c r="P38" s="233"/>
      <c r="U38" s="197"/>
      <c r="V38" s="197"/>
      <c r="W38" s="197"/>
    </row>
    <row r="39" spans="2:17" ht="17.25" thickBot="1">
      <c r="B39" s="4" t="s">
        <v>25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9" t="s">
        <v>16</v>
      </c>
      <c r="P39" s="216">
        <f>SUM(E50,J50,O50)</f>
        <v>0</v>
      </c>
      <c r="Q39" s="216"/>
    </row>
    <row r="40" spans="2:20" ht="15" customHeight="1">
      <c r="B40" s="217" t="s">
        <v>26</v>
      </c>
      <c r="C40" s="217"/>
      <c r="D40" s="217"/>
      <c r="E40" s="218"/>
      <c r="F40" s="218"/>
      <c r="G40" s="219" t="s">
        <v>27</v>
      </c>
      <c r="H40" s="219"/>
      <c r="I40" s="219"/>
      <c r="J40" s="220"/>
      <c r="K40" s="220"/>
      <c r="L40" s="219" t="s">
        <v>28</v>
      </c>
      <c r="M40" s="219"/>
      <c r="N40" s="219"/>
      <c r="O40" s="221"/>
      <c r="P40" s="221"/>
      <c r="R40" s="20"/>
      <c r="S40" s="21"/>
      <c r="T40" s="21"/>
    </row>
    <row r="41" spans="2:18" ht="15" customHeight="1">
      <c r="B41" s="199" t="s">
        <v>29</v>
      </c>
      <c r="C41" s="199"/>
      <c r="D41" s="199"/>
      <c r="E41" s="211"/>
      <c r="F41" s="211"/>
      <c r="G41" s="201" t="s">
        <v>29</v>
      </c>
      <c r="H41" s="201"/>
      <c r="I41" s="201"/>
      <c r="J41" s="212"/>
      <c r="K41" s="212"/>
      <c r="L41" s="222" t="s">
        <v>30</v>
      </c>
      <c r="M41" s="222"/>
      <c r="N41" s="222"/>
      <c r="O41" s="215"/>
      <c r="P41" s="215"/>
      <c r="R41" s="20"/>
    </row>
    <row r="42" spans="2:18" ht="15" customHeight="1">
      <c r="B42" s="32" t="s">
        <v>31</v>
      </c>
      <c r="C42" s="33"/>
      <c r="D42" s="34"/>
      <c r="E42" s="211"/>
      <c r="F42" s="211"/>
      <c r="G42" s="201" t="s">
        <v>32</v>
      </c>
      <c r="H42" s="201"/>
      <c r="I42" s="201"/>
      <c r="J42" s="212"/>
      <c r="K42" s="212"/>
      <c r="L42" s="201" t="s">
        <v>31</v>
      </c>
      <c r="M42" s="201"/>
      <c r="N42" s="201"/>
      <c r="O42" s="213"/>
      <c r="P42" s="213"/>
      <c r="R42" s="35" t="s">
        <v>33</v>
      </c>
    </row>
    <row r="43" spans="2:20" ht="15.75">
      <c r="B43" s="129" t="s">
        <v>34</v>
      </c>
      <c r="C43" s="129"/>
      <c r="D43" s="129"/>
      <c r="E43" s="211"/>
      <c r="F43" s="211"/>
      <c r="G43" s="133" t="s">
        <v>34</v>
      </c>
      <c r="H43" s="133"/>
      <c r="I43" s="133"/>
      <c r="J43" s="214"/>
      <c r="K43" s="214"/>
      <c r="L43" s="129" t="s">
        <v>34</v>
      </c>
      <c r="M43" s="129"/>
      <c r="N43" s="129"/>
      <c r="O43" s="215"/>
      <c r="P43" s="215"/>
      <c r="R43" s="35"/>
      <c r="S43" s="21"/>
      <c r="T43" s="21"/>
    </row>
    <row r="44" spans="2:21" ht="15.75" customHeight="1">
      <c r="B44" s="36" t="s">
        <v>35</v>
      </c>
      <c r="C44" s="37"/>
      <c r="D44" s="38"/>
      <c r="E44" s="208">
        <v>0</v>
      </c>
      <c r="F44" s="208"/>
      <c r="G44" s="131" t="s">
        <v>35</v>
      </c>
      <c r="H44" s="131"/>
      <c r="I44" s="131"/>
      <c r="J44" s="209">
        <v>0</v>
      </c>
      <c r="K44" s="209"/>
      <c r="L44" s="201" t="s">
        <v>36</v>
      </c>
      <c r="M44" s="201"/>
      <c r="N44" s="201"/>
      <c r="O44" s="145">
        <v>0</v>
      </c>
      <c r="P44" s="145"/>
      <c r="R44" s="35"/>
      <c r="S44" s="197"/>
      <c r="T44" s="197"/>
      <c r="U44" s="197"/>
    </row>
    <row r="45" spans="2:21" ht="16.5" customHeight="1" thickBot="1">
      <c r="B45" s="129" t="s">
        <v>37</v>
      </c>
      <c r="C45" s="129"/>
      <c r="D45" s="129"/>
      <c r="E45" s="210">
        <v>0</v>
      </c>
      <c r="F45" s="210"/>
      <c r="G45" s="133" t="s">
        <v>37</v>
      </c>
      <c r="H45" s="133"/>
      <c r="I45" s="133"/>
      <c r="J45" s="209">
        <v>0</v>
      </c>
      <c r="K45" s="209"/>
      <c r="L45" s="201" t="s">
        <v>38</v>
      </c>
      <c r="M45" s="201"/>
      <c r="N45" s="201"/>
      <c r="O45" s="135">
        <v>0</v>
      </c>
      <c r="P45" s="135"/>
      <c r="R45" s="35"/>
      <c r="S45" s="197"/>
      <c r="T45" s="197"/>
      <c r="U45" s="197"/>
    </row>
    <row r="46" spans="2:20" s="2" customFormat="1" ht="15.75" hidden="1">
      <c r="B46" s="199"/>
      <c r="C46" s="199"/>
      <c r="D46" s="199"/>
      <c r="E46" s="200"/>
      <c r="F46" s="200"/>
      <c r="G46" s="201"/>
      <c r="H46" s="201"/>
      <c r="I46" s="201"/>
      <c r="J46" s="200"/>
      <c r="K46" s="200"/>
      <c r="L46" s="201"/>
      <c r="M46" s="201"/>
      <c r="N46" s="201"/>
      <c r="O46" s="202"/>
      <c r="P46" s="202"/>
      <c r="R46" s="39"/>
      <c r="S46" s="40"/>
      <c r="T46" s="40"/>
    </row>
    <row r="47" spans="2:20" s="2" customFormat="1" ht="15.75" hidden="1">
      <c r="B47" s="199"/>
      <c r="C47" s="199"/>
      <c r="D47" s="199"/>
      <c r="E47" s="200"/>
      <c r="F47" s="200"/>
      <c r="G47" s="201"/>
      <c r="H47" s="201"/>
      <c r="I47" s="201"/>
      <c r="J47" s="200"/>
      <c r="K47" s="200"/>
      <c r="L47" s="201"/>
      <c r="M47" s="201"/>
      <c r="N47" s="201"/>
      <c r="O47" s="202"/>
      <c r="P47" s="202"/>
      <c r="R47" s="39"/>
      <c r="S47" s="40"/>
      <c r="T47" s="40"/>
    </row>
    <row r="48" spans="2:20" s="2" customFormat="1" ht="15.75" hidden="1">
      <c r="B48" s="199"/>
      <c r="C48" s="199"/>
      <c r="D48" s="199"/>
      <c r="E48" s="200"/>
      <c r="F48" s="200"/>
      <c r="G48" s="201"/>
      <c r="H48" s="201"/>
      <c r="I48" s="201"/>
      <c r="J48" s="200"/>
      <c r="K48" s="200"/>
      <c r="L48" s="201"/>
      <c r="M48" s="201"/>
      <c r="N48" s="201"/>
      <c r="O48" s="202"/>
      <c r="P48" s="202"/>
      <c r="R48" s="39"/>
      <c r="S48" s="40"/>
      <c r="T48" s="40"/>
    </row>
    <row r="49" spans="2:20" s="2" customFormat="1" ht="15.75" hidden="1">
      <c r="B49" s="203"/>
      <c r="C49" s="203"/>
      <c r="D49" s="203"/>
      <c r="E49" s="204"/>
      <c r="F49" s="204"/>
      <c r="G49" s="205"/>
      <c r="H49" s="205"/>
      <c r="I49" s="205"/>
      <c r="J49" s="204"/>
      <c r="K49" s="204"/>
      <c r="L49" s="206"/>
      <c r="M49" s="206"/>
      <c r="N49" s="206"/>
      <c r="O49" s="207"/>
      <c r="P49" s="207"/>
      <c r="R49" s="39"/>
      <c r="S49" s="40"/>
      <c r="T49" s="40"/>
    </row>
    <row r="50" spans="2:21" ht="16.5" thickBot="1">
      <c r="B50" s="163" t="s">
        <v>24</v>
      </c>
      <c r="C50" s="163"/>
      <c r="D50" s="163"/>
      <c r="E50" s="193">
        <f>E45</f>
        <v>0</v>
      </c>
      <c r="F50" s="193"/>
      <c r="G50" s="194" t="s">
        <v>24</v>
      </c>
      <c r="H50" s="194"/>
      <c r="I50" s="194"/>
      <c r="J50" s="195">
        <f>J45</f>
        <v>0</v>
      </c>
      <c r="K50" s="195"/>
      <c r="L50" s="194" t="s">
        <v>24</v>
      </c>
      <c r="M50" s="194"/>
      <c r="N50" s="194"/>
      <c r="O50" s="196">
        <f>O45</f>
        <v>0</v>
      </c>
      <c r="P50" s="196"/>
      <c r="R50" s="41"/>
      <c r="S50" s="197"/>
      <c r="T50" s="197"/>
      <c r="U50" s="197"/>
    </row>
    <row r="51" spans="2:18" ht="19.5" thickBot="1">
      <c r="B51" s="198" t="s">
        <v>39</v>
      </c>
      <c r="C51" s="198"/>
      <c r="D51" s="198"/>
      <c r="E51" s="198"/>
      <c r="G51" s="18" t="s">
        <v>40</v>
      </c>
      <c r="H51" s="18"/>
      <c r="I51" s="18"/>
      <c r="L51" s="18" t="s">
        <v>41</v>
      </c>
      <c r="M51" s="18"/>
      <c r="N51" s="18"/>
      <c r="O51" s="19" t="s">
        <v>16</v>
      </c>
      <c r="P51" s="167">
        <f>SUM(E60,J60,O60)</f>
        <v>0</v>
      </c>
      <c r="Q51" s="167"/>
      <c r="R51" s="41"/>
    </row>
    <row r="52" spans="2:18" ht="15.75" customHeight="1">
      <c r="B52" s="184" t="s">
        <v>42</v>
      </c>
      <c r="C52" s="184"/>
      <c r="D52" s="184"/>
      <c r="E52" s="185"/>
      <c r="F52" s="185"/>
      <c r="G52" s="186" t="s">
        <v>43</v>
      </c>
      <c r="H52" s="186"/>
      <c r="I52" s="186"/>
      <c r="J52" s="187"/>
      <c r="K52" s="187"/>
      <c r="L52" s="188" t="s">
        <v>44</v>
      </c>
      <c r="M52" s="188"/>
      <c r="N52" s="188"/>
      <c r="O52" s="189"/>
      <c r="P52" s="189"/>
      <c r="R52" s="41" t="s">
        <v>200</v>
      </c>
    </row>
    <row r="53" spans="2:18" ht="15.75">
      <c r="B53" s="184"/>
      <c r="C53" s="184"/>
      <c r="D53" s="184"/>
      <c r="E53" s="190"/>
      <c r="F53" s="190"/>
      <c r="G53" s="186"/>
      <c r="H53" s="186"/>
      <c r="I53" s="186"/>
      <c r="J53" s="191"/>
      <c r="K53" s="191"/>
      <c r="L53" s="188"/>
      <c r="M53" s="188"/>
      <c r="N53" s="188"/>
      <c r="O53" s="192"/>
      <c r="P53" s="192"/>
      <c r="R53" s="41" t="s">
        <v>45</v>
      </c>
    </row>
    <row r="54" spans="2:18" ht="15.75">
      <c r="B54" s="184"/>
      <c r="C54" s="184"/>
      <c r="D54" s="184"/>
      <c r="E54" s="190"/>
      <c r="F54" s="190"/>
      <c r="G54" s="186"/>
      <c r="H54" s="186"/>
      <c r="I54" s="186"/>
      <c r="J54" s="191"/>
      <c r="K54" s="191"/>
      <c r="L54" s="188"/>
      <c r="M54" s="188"/>
      <c r="N54" s="188"/>
      <c r="O54" s="192"/>
      <c r="P54" s="192"/>
      <c r="R54" s="41" t="s">
        <v>46</v>
      </c>
    </row>
    <row r="55" spans="2:18" ht="16.5" customHeight="1" thickBot="1">
      <c r="B55" s="180" t="s">
        <v>21</v>
      </c>
      <c r="C55" s="180"/>
      <c r="D55" s="180"/>
      <c r="E55" s="132">
        <v>0</v>
      </c>
      <c r="F55" s="132"/>
      <c r="G55" s="180" t="s">
        <v>21</v>
      </c>
      <c r="H55" s="180"/>
      <c r="I55" s="180"/>
      <c r="J55" s="181">
        <v>0</v>
      </c>
      <c r="K55" s="181"/>
      <c r="L55" s="182" t="s">
        <v>47</v>
      </c>
      <c r="M55" s="182"/>
      <c r="N55" s="182"/>
      <c r="O55" s="183">
        <v>0</v>
      </c>
      <c r="P55" s="183"/>
      <c r="R55" s="41" t="s">
        <v>48</v>
      </c>
    </row>
    <row r="56" spans="2:18" ht="15.75" hidden="1">
      <c r="B56" s="42"/>
      <c r="C56" s="21"/>
      <c r="D56" s="16"/>
      <c r="E56" s="174"/>
      <c r="F56" s="174"/>
      <c r="G56" s="26"/>
      <c r="H56" s="21"/>
      <c r="I56" s="43"/>
      <c r="J56" s="175"/>
      <c r="K56" s="175"/>
      <c r="L56" s="26"/>
      <c r="M56" s="21"/>
      <c r="N56" s="43"/>
      <c r="O56" s="176"/>
      <c r="P56" s="176"/>
      <c r="R56" s="41"/>
    </row>
    <row r="57" spans="2:18" ht="15.75" hidden="1">
      <c r="B57" s="42"/>
      <c r="C57" s="21"/>
      <c r="D57" s="16"/>
      <c r="E57" s="174"/>
      <c r="F57" s="174"/>
      <c r="G57" s="26"/>
      <c r="H57" s="21"/>
      <c r="I57" s="43"/>
      <c r="J57" s="175"/>
      <c r="K57" s="175"/>
      <c r="L57" s="26"/>
      <c r="M57" s="21"/>
      <c r="N57" s="43"/>
      <c r="O57" s="176"/>
      <c r="P57" s="176"/>
      <c r="R57" s="41"/>
    </row>
    <row r="58" spans="2:18" ht="15.75" hidden="1">
      <c r="B58" s="42"/>
      <c r="C58" s="21"/>
      <c r="D58" s="16"/>
      <c r="E58" s="174"/>
      <c r="F58" s="174"/>
      <c r="G58" s="26"/>
      <c r="H58" s="21"/>
      <c r="I58" s="43"/>
      <c r="J58" s="175"/>
      <c r="K58" s="175"/>
      <c r="L58" s="26"/>
      <c r="M58" s="21"/>
      <c r="N58" s="43"/>
      <c r="O58" s="176"/>
      <c r="P58" s="176"/>
      <c r="R58" s="41"/>
    </row>
    <row r="59" spans="2:18" ht="15.75" hidden="1">
      <c r="B59" s="44"/>
      <c r="C59" s="30"/>
      <c r="D59" s="45"/>
      <c r="E59" s="177"/>
      <c r="F59" s="177"/>
      <c r="G59" s="31"/>
      <c r="H59" s="30"/>
      <c r="I59" s="46"/>
      <c r="J59" s="178"/>
      <c r="K59" s="178"/>
      <c r="L59" s="31"/>
      <c r="M59" s="30"/>
      <c r="N59" s="46"/>
      <c r="O59" s="179"/>
      <c r="P59" s="179"/>
      <c r="R59" s="41"/>
    </row>
    <row r="60" spans="2:18" ht="16.5" thickBot="1">
      <c r="B60" s="163" t="s">
        <v>24</v>
      </c>
      <c r="C60" s="163"/>
      <c r="D60" s="163"/>
      <c r="E60" s="164">
        <v>0</v>
      </c>
      <c r="F60" s="164"/>
      <c r="G60" s="165" t="s">
        <v>49</v>
      </c>
      <c r="H60" s="165"/>
      <c r="I60" s="165"/>
      <c r="J60" s="166">
        <v>0</v>
      </c>
      <c r="K60" s="166"/>
      <c r="L60" s="165" t="s">
        <v>50</v>
      </c>
      <c r="M60" s="165"/>
      <c r="N60" s="165"/>
      <c r="O60" s="164">
        <v>0</v>
      </c>
      <c r="P60" s="164"/>
      <c r="R60" s="41" t="s">
        <v>51</v>
      </c>
    </row>
    <row r="61" spans="2:18" ht="19.5" thickBot="1">
      <c r="B61" s="18" t="s">
        <v>52</v>
      </c>
      <c r="O61" s="19" t="s">
        <v>16</v>
      </c>
      <c r="P61" s="167">
        <f>SUM(E62,J62,O62)</f>
        <v>0</v>
      </c>
      <c r="Q61" s="167"/>
      <c r="R61" s="41"/>
    </row>
    <row r="62" spans="2:18" ht="15" customHeight="1">
      <c r="B62" s="168" t="s">
        <v>53</v>
      </c>
      <c r="C62" s="168"/>
      <c r="D62" s="168"/>
      <c r="E62" s="169">
        <v>0</v>
      </c>
      <c r="F62" s="169"/>
      <c r="G62" s="170"/>
      <c r="H62" s="170"/>
      <c r="I62" s="170"/>
      <c r="J62" s="171">
        <v>0</v>
      </c>
      <c r="K62" s="171"/>
      <c r="L62" s="172" t="s">
        <v>54</v>
      </c>
      <c r="M62" s="172"/>
      <c r="N62" s="172"/>
      <c r="O62" s="173"/>
      <c r="P62" s="173"/>
      <c r="R62" s="41" t="s">
        <v>55</v>
      </c>
    </row>
    <row r="63" spans="2:18" ht="15.75">
      <c r="B63" s="168"/>
      <c r="C63" s="168"/>
      <c r="D63" s="168"/>
      <c r="E63" s="169"/>
      <c r="F63" s="169"/>
      <c r="G63" s="170"/>
      <c r="H63" s="170"/>
      <c r="I63" s="170"/>
      <c r="J63" s="171"/>
      <c r="K63" s="171"/>
      <c r="L63" s="172"/>
      <c r="M63" s="172"/>
      <c r="N63" s="172"/>
      <c r="O63" s="173"/>
      <c r="P63" s="173"/>
      <c r="R63" s="41" t="s">
        <v>56</v>
      </c>
    </row>
    <row r="64" spans="2:16" ht="18.75">
      <c r="B64" s="18" t="s">
        <v>57</v>
      </c>
      <c r="M64" s="47" t="s">
        <v>24</v>
      </c>
      <c r="N64" s="47"/>
      <c r="O64" s="47"/>
      <c r="P64" s="48">
        <f>SUM(E72,M72)</f>
        <v>0</v>
      </c>
    </row>
    <row r="65" spans="2:19" ht="15.75">
      <c r="B65" s="49" t="s">
        <v>58</v>
      </c>
      <c r="C65" s="50"/>
      <c r="D65" s="51"/>
      <c r="E65" s="51"/>
      <c r="F65" s="51"/>
      <c r="G65" s="51"/>
      <c r="H65" s="51"/>
      <c r="I65" s="52"/>
      <c r="J65" s="156" t="s">
        <v>59</v>
      </c>
      <c r="K65" s="156"/>
      <c r="L65" s="156"/>
      <c r="M65" s="156"/>
      <c r="N65" s="156"/>
      <c r="O65" s="156"/>
      <c r="P65" s="156"/>
      <c r="Q65" s="156"/>
      <c r="S65" s="41" t="s">
        <v>60</v>
      </c>
    </row>
    <row r="66" spans="2:19" ht="15" customHeight="1">
      <c r="B66" s="157" t="s">
        <v>61</v>
      </c>
      <c r="C66" s="158" t="s">
        <v>62</v>
      </c>
      <c r="D66" s="158"/>
      <c r="E66" s="53"/>
      <c r="F66" s="159" t="s">
        <v>63</v>
      </c>
      <c r="G66" s="159"/>
      <c r="H66" s="159"/>
      <c r="I66" s="159"/>
      <c r="J66" s="157" t="s">
        <v>64</v>
      </c>
      <c r="K66" s="158" t="s">
        <v>62</v>
      </c>
      <c r="L66" s="158"/>
      <c r="M66" s="54"/>
      <c r="N66" s="159" t="s">
        <v>65</v>
      </c>
      <c r="O66" s="159"/>
      <c r="P66" s="159"/>
      <c r="Q66" s="159"/>
      <c r="S66" s="41"/>
    </row>
    <row r="67" spans="2:19" ht="15.75" customHeight="1">
      <c r="B67" s="157"/>
      <c r="C67" s="133" t="s">
        <v>66</v>
      </c>
      <c r="D67" s="133"/>
      <c r="E67" s="22"/>
      <c r="F67" s="159"/>
      <c r="G67" s="159"/>
      <c r="H67" s="159"/>
      <c r="I67" s="159"/>
      <c r="J67" s="157"/>
      <c r="K67" s="133" t="s">
        <v>66</v>
      </c>
      <c r="L67" s="133"/>
      <c r="M67" s="55"/>
      <c r="N67" s="159"/>
      <c r="O67" s="159"/>
      <c r="P67" s="159"/>
      <c r="Q67" s="159"/>
      <c r="S67" s="41"/>
    </row>
    <row r="68" spans="2:19" ht="14.25" customHeight="1">
      <c r="B68" s="160" t="s">
        <v>67</v>
      </c>
      <c r="C68" s="133" t="s">
        <v>62</v>
      </c>
      <c r="D68" s="133"/>
      <c r="E68" s="22"/>
      <c r="F68" s="159"/>
      <c r="G68" s="159"/>
      <c r="H68" s="159"/>
      <c r="I68" s="159"/>
      <c r="J68" s="160" t="s">
        <v>68</v>
      </c>
      <c r="K68" s="133" t="s">
        <v>62</v>
      </c>
      <c r="L68" s="133"/>
      <c r="M68" s="55"/>
      <c r="N68" s="159"/>
      <c r="O68" s="159"/>
      <c r="P68" s="159"/>
      <c r="Q68" s="159"/>
      <c r="S68" s="41"/>
    </row>
    <row r="69" spans="2:19" ht="16.5" customHeight="1">
      <c r="B69" s="160"/>
      <c r="C69" s="133" t="s">
        <v>66</v>
      </c>
      <c r="D69" s="133"/>
      <c r="E69" s="22"/>
      <c r="F69" s="159"/>
      <c r="G69" s="159"/>
      <c r="H69" s="159"/>
      <c r="I69" s="159"/>
      <c r="J69" s="160"/>
      <c r="K69" s="133" t="s">
        <v>66</v>
      </c>
      <c r="L69" s="133"/>
      <c r="M69" s="55"/>
      <c r="N69" s="159"/>
      <c r="O69" s="159"/>
      <c r="P69" s="159"/>
      <c r="Q69" s="159"/>
      <c r="S69" s="41"/>
    </row>
    <row r="70" spans="2:19" ht="15.75" customHeight="1">
      <c r="B70" s="160" t="s">
        <v>69</v>
      </c>
      <c r="C70" s="133" t="s">
        <v>62</v>
      </c>
      <c r="D70" s="133"/>
      <c r="E70" s="22"/>
      <c r="F70" s="159"/>
      <c r="G70" s="159"/>
      <c r="H70" s="159"/>
      <c r="I70" s="159"/>
      <c r="J70" s="160" t="s">
        <v>70</v>
      </c>
      <c r="K70" s="133" t="s">
        <v>62</v>
      </c>
      <c r="L70" s="133"/>
      <c r="M70" s="55"/>
      <c r="N70" s="159"/>
      <c r="O70" s="159"/>
      <c r="P70" s="159"/>
      <c r="Q70" s="159"/>
      <c r="S70" s="41"/>
    </row>
    <row r="71" spans="2:19" ht="14.25" customHeight="1">
      <c r="B71" s="160"/>
      <c r="C71" s="133" t="s">
        <v>66</v>
      </c>
      <c r="D71" s="133"/>
      <c r="E71" s="22"/>
      <c r="F71" s="159"/>
      <c r="G71" s="159"/>
      <c r="H71" s="159"/>
      <c r="I71" s="159"/>
      <c r="J71" s="160"/>
      <c r="K71" s="133" t="s">
        <v>66</v>
      </c>
      <c r="L71" s="133"/>
      <c r="M71" s="55"/>
      <c r="N71" s="159"/>
      <c r="O71" s="159"/>
      <c r="P71" s="159"/>
      <c r="Q71" s="159"/>
      <c r="S71" s="41"/>
    </row>
    <row r="72" spans="2:19" ht="15.75">
      <c r="B72" s="161" t="s">
        <v>71</v>
      </c>
      <c r="C72" s="162" t="s">
        <v>72</v>
      </c>
      <c r="D72" s="162"/>
      <c r="E72" s="56">
        <f>SUM(E66,E68,E70)</f>
        <v>0</v>
      </c>
      <c r="F72" s="159"/>
      <c r="G72" s="159"/>
      <c r="H72" s="159"/>
      <c r="I72" s="159"/>
      <c r="J72" s="161" t="s">
        <v>71</v>
      </c>
      <c r="K72" s="133" t="s">
        <v>72</v>
      </c>
      <c r="L72" s="133"/>
      <c r="M72" s="57">
        <f>SUM(M66,M68,M70)</f>
        <v>0</v>
      </c>
      <c r="N72" s="159"/>
      <c r="O72" s="159"/>
      <c r="P72" s="159"/>
      <c r="Q72" s="159"/>
      <c r="S72" s="41"/>
    </row>
    <row r="73" spans="2:19" ht="15.75">
      <c r="B73" s="161"/>
      <c r="C73" s="58" t="s">
        <v>66</v>
      </c>
      <c r="D73" s="59"/>
      <c r="E73" s="60">
        <f>SUM(E67,E69,E71)</f>
        <v>0</v>
      </c>
      <c r="F73" s="159"/>
      <c r="G73" s="159"/>
      <c r="H73" s="159"/>
      <c r="I73" s="159"/>
      <c r="J73" s="161"/>
      <c r="K73" s="141" t="s">
        <v>66</v>
      </c>
      <c r="L73" s="141"/>
      <c r="M73" s="61">
        <f>SUM(M67,M69,M71)</f>
        <v>0</v>
      </c>
      <c r="N73" s="159"/>
      <c r="O73" s="159"/>
      <c r="P73" s="159"/>
      <c r="Q73" s="159"/>
      <c r="S73" s="41"/>
    </row>
    <row r="74" spans="2:19" ht="18.75">
      <c r="B74" s="18" t="s">
        <v>73</v>
      </c>
      <c r="C74" s="18"/>
      <c r="D74" s="18"/>
      <c r="E74" s="18"/>
      <c r="F74" s="18"/>
      <c r="G74" s="18"/>
      <c r="O74" s="19" t="s">
        <v>16</v>
      </c>
      <c r="P74" s="62">
        <f>SUM(D85,H85,L85,P85)</f>
        <v>0</v>
      </c>
      <c r="S74" s="41"/>
    </row>
    <row r="75" spans="2:23" ht="15">
      <c r="B75" s="153" t="s">
        <v>74</v>
      </c>
      <c r="C75" s="153"/>
      <c r="D75" s="154"/>
      <c r="E75" s="154"/>
      <c r="F75" s="155" t="s">
        <v>75</v>
      </c>
      <c r="G75" s="155"/>
      <c r="H75" s="154"/>
      <c r="I75" s="154"/>
      <c r="J75" s="155" t="s">
        <v>76</v>
      </c>
      <c r="K75" s="155"/>
      <c r="L75" s="154"/>
      <c r="M75" s="154"/>
      <c r="N75" s="155" t="s">
        <v>77</v>
      </c>
      <c r="O75" s="155"/>
      <c r="P75" s="146"/>
      <c r="Q75" s="146"/>
      <c r="S75" s="147" t="s">
        <v>78</v>
      </c>
      <c r="T75" s="147"/>
      <c r="U75" s="147"/>
      <c r="V75" s="147"/>
      <c r="W75" s="147"/>
    </row>
    <row r="76" spans="2:19" ht="15.75">
      <c r="B76" s="148" t="s">
        <v>79</v>
      </c>
      <c r="C76" s="148"/>
      <c r="D76" s="149"/>
      <c r="E76" s="149"/>
      <c r="F76" s="131" t="s">
        <v>80</v>
      </c>
      <c r="G76" s="131"/>
      <c r="H76" s="150"/>
      <c r="I76" s="150"/>
      <c r="J76" s="131" t="s">
        <v>81</v>
      </c>
      <c r="K76" s="131"/>
      <c r="L76" s="151"/>
      <c r="M76" s="151"/>
      <c r="N76" s="131" t="s">
        <v>82</v>
      </c>
      <c r="O76" s="131"/>
      <c r="P76" s="152"/>
      <c r="Q76" s="152"/>
      <c r="S76" s="41"/>
    </row>
    <row r="77" spans="2:19" ht="15.75">
      <c r="B77" s="129" t="s">
        <v>83</v>
      </c>
      <c r="C77" s="129"/>
      <c r="D77" s="130"/>
      <c r="E77" s="130"/>
      <c r="F77" s="133" t="s">
        <v>84</v>
      </c>
      <c r="G77" s="133"/>
      <c r="H77" s="132"/>
      <c r="I77" s="132"/>
      <c r="J77" s="133" t="s">
        <v>85</v>
      </c>
      <c r="K77" s="133"/>
      <c r="L77" s="143"/>
      <c r="M77" s="143"/>
      <c r="N77" s="133" t="s">
        <v>86</v>
      </c>
      <c r="O77" s="133"/>
      <c r="P77" s="135"/>
      <c r="Q77" s="135"/>
      <c r="S77" s="41"/>
    </row>
    <row r="78" spans="2:19" ht="15.75">
      <c r="B78" s="129" t="s">
        <v>87</v>
      </c>
      <c r="C78" s="129"/>
      <c r="D78" s="130"/>
      <c r="E78" s="130"/>
      <c r="F78" s="133" t="s">
        <v>88</v>
      </c>
      <c r="G78" s="133"/>
      <c r="H78" s="132"/>
      <c r="I78" s="132"/>
      <c r="J78" s="133" t="s">
        <v>89</v>
      </c>
      <c r="K78" s="133"/>
      <c r="L78" s="143"/>
      <c r="M78" s="143"/>
      <c r="N78" s="133" t="s">
        <v>90</v>
      </c>
      <c r="O78" s="133"/>
      <c r="P78" s="135"/>
      <c r="Q78" s="135"/>
      <c r="S78" s="41"/>
    </row>
    <row r="79" spans="2:19" ht="15.75">
      <c r="B79" s="129" t="s">
        <v>91</v>
      </c>
      <c r="C79" s="129"/>
      <c r="D79" s="130"/>
      <c r="E79" s="130"/>
      <c r="F79" s="133" t="s">
        <v>92</v>
      </c>
      <c r="G79" s="133"/>
      <c r="H79" s="132"/>
      <c r="I79" s="132"/>
      <c r="J79" s="133" t="s">
        <v>93</v>
      </c>
      <c r="K79" s="133"/>
      <c r="L79" s="143"/>
      <c r="M79" s="143"/>
      <c r="N79" s="133" t="s">
        <v>94</v>
      </c>
      <c r="O79" s="133"/>
      <c r="P79" s="144"/>
      <c r="Q79" s="144"/>
      <c r="S79" s="41" t="s">
        <v>95</v>
      </c>
    </row>
    <row r="80" spans="2:19" ht="15.75">
      <c r="B80" s="129" t="s">
        <v>96</v>
      </c>
      <c r="C80" s="129"/>
      <c r="D80" s="130"/>
      <c r="E80" s="130"/>
      <c r="F80" s="133" t="s">
        <v>97</v>
      </c>
      <c r="G80" s="133"/>
      <c r="H80" s="132"/>
      <c r="I80" s="132"/>
      <c r="J80" s="133" t="s">
        <v>98</v>
      </c>
      <c r="K80" s="133"/>
      <c r="L80" s="143"/>
      <c r="M80" s="143"/>
      <c r="N80" s="138" t="s">
        <v>99</v>
      </c>
      <c r="O80" s="138"/>
      <c r="P80" s="145"/>
      <c r="Q80" s="145"/>
      <c r="S80" s="41" t="s">
        <v>100</v>
      </c>
    </row>
    <row r="81" spans="2:19" ht="15.75">
      <c r="B81" s="129" t="s">
        <v>101</v>
      </c>
      <c r="C81" s="129"/>
      <c r="D81" s="130"/>
      <c r="E81" s="130"/>
      <c r="F81" s="1" t="s">
        <v>102</v>
      </c>
      <c r="H81" s="132"/>
      <c r="I81" s="132"/>
      <c r="J81" s="133" t="s">
        <v>103</v>
      </c>
      <c r="K81" s="133"/>
      <c r="L81" s="134"/>
      <c r="M81" s="134"/>
      <c r="N81" s="133" t="s">
        <v>104</v>
      </c>
      <c r="O81" s="133"/>
      <c r="P81" s="135"/>
      <c r="Q81" s="135"/>
      <c r="S81" s="41"/>
    </row>
    <row r="82" spans="2:19" ht="15.75">
      <c r="B82" s="129" t="s">
        <v>105</v>
      </c>
      <c r="C82" s="129"/>
      <c r="D82" s="130"/>
      <c r="E82" s="130"/>
      <c r="F82" s="133" t="s">
        <v>106</v>
      </c>
      <c r="G82" s="133"/>
      <c r="H82" s="132"/>
      <c r="I82" s="132"/>
      <c r="J82" s="133" t="s">
        <v>107</v>
      </c>
      <c r="K82" s="133"/>
      <c r="L82" s="134"/>
      <c r="M82" s="134"/>
      <c r="N82" s="133" t="s">
        <v>108</v>
      </c>
      <c r="O82" s="133"/>
      <c r="P82" s="135"/>
      <c r="Q82" s="135"/>
      <c r="S82" s="41"/>
    </row>
    <row r="83" spans="2:17" ht="15">
      <c r="B83" s="129" t="s">
        <v>106</v>
      </c>
      <c r="C83" s="129"/>
      <c r="D83" s="130"/>
      <c r="E83" s="130"/>
      <c r="F83" s="131"/>
      <c r="G83" s="131"/>
      <c r="H83" s="132"/>
      <c r="I83" s="132"/>
      <c r="J83" s="133"/>
      <c r="K83" s="133"/>
      <c r="L83" s="134"/>
      <c r="M83" s="134"/>
      <c r="N83" s="133" t="s">
        <v>109</v>
      </c>
      <c r="O83" s="133"/>
      <c r="P83" s="135"/>
      <c r="Q83" s="135"/>
    </row>
    <row r="84" spans="2:17" ht="15">
      <c r="B84" s="136"/>
      <c r="C84" s="136"/>
      <c r="D84" s="137"/>
      <c r="E84" s="137"/>
      <c r="F84" s="138"/>
      <c r="G84" s="138"/>
      <c r="H84" s="139"/>
      <c r="I84" s="139"/>
      <c r="J84" s="138"/>
      <c r="K84" s="138"/>
      <c r="L84" s="140"/>
      <c r="M84" s="140"/>
      <c r="N84" s="141" t="s">
        <v>106</v>
      </c>
      <c r="O84" s="141"/>
      <c r="P84" s="142"/>
      <c r="Q84" s="142"/>
    </row>
    <row r="85" spans="2:17" ht="15">
      <c r="B85" s="120" t="s">
        <v>71</v>
      </c>
      <c r="C85" s="120"/>
      <c r="D85" s="121">
        <f>SUM(D76:E84)</f>
        <v>0</v>
      </c>
      <c r="E85" s="121"/>
      <c r="F85" s="122" t="s">
        <v>71</v>
      </c>
      <c r="G85" s="122"/>
      <c r="H85" s="123">
        <f>SUM(H76:I84)</f>
        <v>0</v>
      </c>
      <c r="I85" s="123"/>
      <c r="J85" s="122" t="s">
        <v>71</v>
      </c>
      <c r="K85" s="122"/>
      <c r="L85" s="124">
        <f>SUM(L76:M84)</f>
        <v>0</v>
      </c>
      <c r="M85" s="124"/>
      <c r="N85" s="122" t="s">
        <v>71</v>
      </c>
      <c r="O85" s="122"/>
      <c r="P85" s="125">
        <f>SUM(P76:Q84)</f>
        <v>0</v>
      </c>
      <c r="Q85" s="125"/>
    </row>
    <row r="86" spans="2:11" ht="18.75">
      <c r="B86" s="18" t="s">
        <v>110</v>
      </c>
      <c r="K86" s="18" t="s">
        <v>111</v>
      </c>
    </row>
    <row r="87" spans="2:17" ht="18.75" customHeight="1">
      <c r="B87" s="63" t="s">
        <v>112</v>
      </c>
      <c r="C87" s="64" t="s">
        <v>113</v>
      </c>
      <c r="D87" s="51"/>
      <c r="E87" s="51"/>
      <c r="F87" s="51"/>
      <c r="G87" s="51"/>
      <c r="H87" s="51"/>
      <c r="I87" s="65">
        <f>SUM(E38+J38+O38+E60+J60)</f>
        <v>0</v>
      </c>
      <c r="K87" s="66" t="s">
        <v>114</v>
      </c>
      <c r="L87" s="64" t="s">
        <v>115</v>
      </c>
      <c r="M87" s="51"/>
      <c r="N87" s="67"/>
      <c r="O87" s="67"/>
      <c r="P87" s="67"/>
      <c r="Q87" s="68">
        <f>SUM(P27,P39,P51,-P64)</f>
        <v>0</v>
      </c>
    </row>
    <row r="88" spans="2:17" ht="16.5" customHeight="1">
      <c r="B88" s="69" t="s">
        <v>116</v>
      </c>
      <c r="C88" s="70" t="s">
        <v>117</v>
      </c>
      <c r="I88" s="71">
        <f>SUM(E50,J50,O50,O60)</f>
        <v>0</v>
      </c>
      <c r="K88" s="72" t="s">
        <v>118</v>
      </c>
      <c r="L88" s="126" t="s">
        <v>119</v>
      </c>
      <c r="M88" s="126"/>
      <c r="N88" s="126"/>
      <c r="O88" s="126"/>
      <c r="P88" s="126"/>
      <c r="Q88" s="127">
        <f>P61-P74-E73-M73-I94-I95</f>
        <v>0</v>
      </c>
    </row>
    <row r="89" spans="2:17" ht="15.75" customHeight="1">
      <c r="B89" s="69" t="s">
        <v>120</v>
      </c>
      <c r="C89" s="128" t="s">
        <v>121</v>
      </c>
      <c r="D89" s="128"/>
      <c r="E89" s="128"/>
      <c r="F89" s="128"/>
      <c r="G89" s="128"/>
      <c r="H89" s="128"/>
      <c r="I89" s="71">
        <f>E72</f>
        <v>0</v>
      </c>
      <c r="K89" s="73"/>
      <c r="L89" s="126"/>
      <c r="M89" s="126"/>
      <c r="N89" s="126"/>
      <c r="O89" s="126"/>
      <c r="P89" s="126"/>
      <c r="Q89" s="127"/>
    </row>
    <row r="90" spans="2:20" ht="16.5">
      <c r="B90" s="69" t="s">
        <v>122</v>
      </c>
      <c r="C90" s="74" t="s">
        <v>123</v>
      </c>
      <c r="I90" s="75">
        <f>M72</f>
        <v>0</v>
      </c>
      <c r="K90" s="72" t="s">
        <v>124</v>
      </c>
      <c r="L90" s="76" t="s">
        <v>125</v>
      </c>
      <c r="N90" s="77"/>
      <c r="Q90" s="78">
        <f>E31+J31+O31+E44+J44</f>
        <v>0</v>
      </c>
      <c r="S90" s="79"/>
      <c r="T90" s="80"/>
    </row>
    <row r="91" spans="2:17" s="3" customFormat="1" ht="16.5">
      <c r="B91" s="81" t="s">
        <v>126</v>
      </c>
      <c r="C91" s="74" t="s">
        <v>127</v>
      </c>
      <c r="I91" s="71">
        <f>P61</f>
        <v>0</v>
      </c>
      <c r="J91" s="82"/>
      <c r="K91" s="72" t="s">
        <v>128</v>
      </c>
      <c r="L91" s="70" t="s">
        <v>129</v>
      </c>
      <c r="Q91" s="78">
        <f>E31+J31+O31</f>
        <v>0</v>
      </c>
    </row>
    <row r="92" spans="2:17" s="3" customFormat="1" ht="16.5">
      <c r="B92" s="81" t="s">
        <v>130</v>
      </c>
      <c r="C92" s="74" t="s">
        <v>131</v>
      </c>
      <c r="D92" s="1"/>
      <c r="E92" s="1"/>
      <c r="F92" s="1"/>
      <c r="G92" s="1"/>
      <c r="I92" s="71">
        <f>M73</f>
        <v>0</v>
      </c>
      <c r="J92" s="82"/>
      <c r="K92" s="72" t="s">
        <v>132</v>
      </c>
      <c r="L92" s="70" t="s">
        <v>133</v>
      </c>
      <c r="Q92" s="78">
        <f>E55+J55</f>
        <v>0</v>
      </c>
    </row>
    <row r="93" spans="2:20" s="3" customFormat="1" ht="16.5">
      <c r="B93" s="81" t="s">
        <v>134</v>
      </c>
      <c r="C93" s="74" t="s">
        <v>135</v>
      </c>
      <c r="D93" s="4"/>
      <c r="E93" s="4"/>
      <c r="F93" s="4"/>
      <c r="G93" s="4"/>
      <c r="I93" s="71">
        <f>P74+E73</f>
        <v>0</v>
      </c>
      <c r="J93" s="82"/>
      <c r="K93" s="72" t="s">
        <v>136</v>
      </c>
      <c r="L93" s="70" t="s">
        <v>137</v>
      </c>
      <c r="Q93" s="78">
        <f>O44</f>
        <v>0</v>
      </c>
      <c r="T93" s="80"/>
    </row>
    <row r="94" spans="2:17" s="3" customFormat="1" ht="16.5">
      <c r="B94" s="81" t="s">
        <v>138</v>
      </c>
      <c r="C94" s="74" t="s">
        <v>139</v>
      </c>
      <c r="I94" s="71">
        <f>E44+J44+O44</f>
        <v>0</v>
      </c>
      <c r="K94" s="83" t="s">
        <v>140</v>
      </c>
      <c r="L94" s="84"/>
      <c r="M94" s="85"/>
      <c r="N94" s="85"/>
      <c r="O94" s="85"/>
      <c r="P94" s="85"/>
      <c r="Q94" s="86"/>
    </row>
    <row r="95" spans="2:9" ht="17.25" thickBot="1">
      <c r="B95" s="87" t="s">
        <v>141</v>
      </c>
      <c r="C95" s="88" t="s">
        <v>142</v>
      </c>
      <c r="D95" s="85"/>
      <c r="E95" s="85"/>
      <c r="F95" s="85"/>
      <c r="G95" s="85"/>
      <c r="H95" s="85"/>
      <c r="I95" s="89">
        <f>E31+J31+O31+E55+J55</f>
        <v>0</v>
      </c>
    </row>
    <row r="96" spans="12:17" ht="15" customHeight="1" thickBot="1">
      <c r="L96" s="109" t="s">
        <v>143</v>
      </c>
      <c r="M96" s="109"/>
      <c r="N96" s="110"/>
      <c r="O96" s="111"/>
      <c r="P96" s="111"/>
      <c r="Q96" s="112"/>
    </row>
    <row r="97" spans="2:17" ht="17.25" customHeight="1" thickBot="1">
      <c r="B97" s="3"/>
      <c r="C97" s="4" t="s">
        <v>144</v>
      </c>
      <c r="D97" s="3"/>
      <c r="E97" s="3"/>
      <c r="F97" s="3"/>
      <c r="G97" s="3"/>
      <c r="H97" s="3"/>
      <c r="I97" s="3"/>
      <c r="J97" s="3"/>
      <c r="K97" s="3"/>
      <c r="L97" s="109"/>
      <c r="M97" s="109"/>
      <c r="N97" s="113"/>
      <c r="O97" s="114"/>
      <c r="P97" s="114"/>
      <c r="Q97" s="115"/>
    </row>
    <row r="98" spans="2:17" ht="16.5" customHeight="1" thickBot="1">
      <c r="B98" s="3"/>
      <c r="C98" s="3" t="s">
        <v>145</v>
      </c>
      <c r="D98" s="3"/>
      <c r="E98" s="3"/>
      <c r="F98" s="3"/>
      <c r="G98" s="3"/>
      <c r="H98" s="3"/>
      <c r="I98" s="3"/>
      <c r="J98" s="3"/>
      <c r="K98" s="3"/>
      <c r="L98" s="3"/>
      <c r="N98" s="116" t="s">
        <v>146</v>
      </c>
      <c r="O98" s="117" t="s">
        <v>199</v>
      </c>
      <c r="P98" s="117"/>
      <c r="Q98" s="117"/>
    </row>
    <row r="99" spans="3:17" s="3" customFormat="1" ht="17.25" thickBot="1">
      <c r="C99" s="3" t="s">
        <v>147</v>
      </c>
      <c r="N99" s="116"/>
      <c r="O99" s="117"/>
      <c r="P99" s="117"/>
      <c r="Q99" s="117"/>
    </row>
    <row r="100" s="3" customFormat="1" ht="16.5">
      <c r="C100" s="3" t="s">
        <v>55</v>
      </c>
    </row>
    <row r="101" s="3" customFormat="1" ht="16.5">
      <c r="C101" s="3" t="s">
        <v>148</v>
      </c>
    </row>
    <row r="102" s="3" customFormat="1" ht="16.5">
      <c r="C102" s="3" t="s">
        <v>149</v>
      </c>
    </row>
    <row r="103" s="3" customFormat="1" ht="16.5">
      <c r="C103" s="3" t="s">
        <v>150</v>
      </c>
    </row>
    <row r="104" s="3" customFormat="1" ht="16.5">
      <c r="C104" s="3" t="s">
        <v>151</v>
      </c>
    </row>
    <row r="105" spans="13:17" ht="16.5">
      <c r="M105" s="3"/>
      <c r="N105" s="3"/>
      <c r="O105" s="3"/>
      <c r="P105" s="3"/>
      <c r="Q105" s="3"/>
    </row>
    <row r="106" spans="2:16" ht="16.5">
      <c r="B106" s="77"/>
      <c r="C106" s="90" t="s">
        <v>201</v>
      </c>
      <c r="J106" s="4" t="s">
        <v>152</v>
      </c>
      <c r="M106" s="3"/>
      <c r="N106" s="3"/>
      <c r="O106" s="3"/>
      <c r="P106" s="3"/>
    </row>
    <row r="107" ht="15">
      <c r="B107" s="77"/>
    </row>
    <row r="114" s="91" customFormat="1" ht="16.5"/>
    <row r="115" spans="2:11" s="91" customFormat="1" ht="16.5">
      <c r="B115" s="92" t="s">
        <v>153</v>
      </c>
      <c r="C115" s="93"/>
      <c r="D115" s="93"/>
      <c r="E115" s="93"/>
      <c r="F115" s="93"/>
      <c r="G115" s="93"/>
      <c r="H115" s="93"/>
      <c r="I115" s="93"/>
      <c r="J115" s="94"/>
      <c r="K115" s="80"/>
    </row>
    <row r="116" spans="2:25" s="91" customFormat="1" ht="16.5">
      <c r="B116" s="95"/>
      <c r="C116" s="96"/>
      <c r="D116" s="96"/>
      <c r="E116" s="96"/>
      <c r="F116" s="96"/>
      <c r="G116" s="96"/>
      <c r="H116" s="96"/>
      <c r="I116" s="96"/>
      <c r="J116" s="97"/>
      <c r="K116" s="80"/>
      <c r="Y116" s="91" t="s">
        <v>154</v>
      </c>
    </row>
    <row r="117" spans="2:11" s="91" customFormat="1" ht="16.5">
      <c r="B117" s="98"/>
      <c r="C117" s="93"/>
      <c r="D117" s="93"/>
      <c r="E117" s="93"/>
      <c r="F117" s="93"/>
      <c r="G117" s="93"/>
      <c r="H117" s="93"/>
      <c r="I117" s="93"/>
      <c r="J117" s="94"/>
      <c r="K117" s="80"/>
    </row>
    <row r="118" spans="2:11" s="91" customFormat="1" ht="16.5">
      <c r="B118" s="99" t="s">
        <v>155</v>
      </c>
      <c r="G118" s="80" t="s">
        <v>156</v>
      </c>
      <c r="H118" s="80"/>
      <c r="I118" s="80" t="s">
        <v>157</v>
      </c>
      <c r="J118" s="100"/>
      <c r="K118" s="80"/>
    </row>
    <row r="119" spans="2:11" s="91" customFormat="1" ht="16.5">
      <c r="B119" s="99" t="s">
        <v>158</v>
      </c>
      <c r="G119" s="80" t="s">
        <v>159</v>
      </c>
      <c r="H119" s="80"/>
      <c r="I119" s="80" t="s">
        <v>160</v>
      </c>
      <c r="J119" s="100"/>
      <c r="K119" s="80"/>
    </row>
    <row r="120" spans="2:11" s="91" customFormat="1" ht="16.5">
      <c r="B120" s="99" t="s">
        <v>161</v>
      </c>
      <c r="G120" s="80" t="s">
        <v>162</v>
      </c>
      <c r="H120" s="80"/>
      <c r="I120" s="80" t="s">
        <v>163</v>
      </c>
      <c r="J120" s="100"/>
      <c r="K120" s="80"/>
    </row>
    <row r="121" spans="2:11" s="91" customFormat="1" ht="16.5">
      <c r="B121" s="99" t="s">
        <v>164</v>
      </c>
      <c r="G121" s="80" t="s">
        <v>165</v>
      </c>
      <c r="H121" s="80"/>
      <c r="I121" s="80" t="s">
        <v>166</v>
      </c>
      <c r="J121" s="100"/>
      <c r="K121" s="80"/>
    </row>
    <row r="122" spans="2:11" s="91" customFormat="1" ht="16.5">
      <c r="B122" s="101" t="s">
        <v>167</v>
      </c>
      <c r="D122" s="102"/>
      <c r="E122" s="102"/>
      <c r="F122" s="102"/>
      <c r="G122" s="103" t="s">
        <v>168</v>
      </c>
      <c r="H122" s="103"/>
      <c r="I122" s="103" t="s">
        <v>169</v>
      </c>
      <c r="J122" s="100"/>
      <c r="K122" s="80"/>
    </row>
    <row r="123" spans="2:11" s="91" customFormat="1" ht="34.5" customHeight="1">
      <c r="B123" s="118" t="s">
        <v>170</v>
      </c>
      <c r="C123" s="118"/>
      <c r="D123" s="118"/>
      <c r="E123" s="118"/>
      <c r="F123" s="118"/>
      <c r="G123" s="103" t="s">
        <v>171</v>
      </c>
      <c r="H123" s="104"/>
      <c r="I123" s="103" t="s">
        <v>172</v>
      </c>
      <c r="J123" s="100"/>
      <c r="K123" s="80"/>
    </row>
    <row r="124" spans="2:11" s="91" customFormat="1" ht="16.5">
      <c r="B124" s="95"/>
      <c r="C124" s="96"/>
      <c r="D124" s="96"/>
      <c r="E124" s="96"/>
      <c r="F124" s="96"/>
      <c r="G124" s="105"/>
      <c r="H124" s="105"/>
      <c r="I124" s="105"/>
      <c r="J124" s="106"/>
      <c r="K124" s="80"/>
    </row>
    <row r="125" spans="2:11" s="91" customFormat="1" ht="16.5">
      <c r="B125" s="99"/>
      <c r="G125" s="80"/>
      <c r="H125" s="80"/>
      <c r="I125" s="80"/>
      <c r="J125" s="100"/>
      <c r="K125" s="80"/>
    </row>
    <row r="126" spans="2:11" s="91" customFormat="1" ht="16.5">
      <c r="B126" s="74" t="s">
        <v>173</v>
      </c>
      <c r="G126" s="80"/>
      <c r="H126" s="80"/>
      <c r="I126" s="80"/>
      <c r="J126" s="100"/>
      <c r="K126" s="80"/>
    </row>
    <row r="127" spans="2:11" s="91" customFormat="1" ht="16.5">
      <c r="B127" s="99" t="s">
        <v>174</v>
      </c>
      <c r="G127" s="80" t="s">
        <v>175</v>
      </c>
      <c r="H127" s="80"/>
      <c r="J127" s="100"/>
      <c r="K127" s="80"/>
    </row>
    <row r="128" spans="2:11" s="91" customFormat="1" ht="16.5">
      <c r="B128" s="99" t="s">
        <v>176</v>
      </c>
      <c r="G128" s="80" t="s">
        <v>177</v>
      </c>
      <c r="H128" s="80"/>
      <c r="J128" s="100"/>
      <c r="K128" s="80"/>
    </row>
    <row r="129" spans="2:11" s="91" customFormat="1" ht="16.5">
      <c r="B129" s="99" t="s">
        <v>178</v>
      </c>
      <c r="G129" s="80" t="s">
        <v>179</v>
      </c>
      <c r="H129" s="80"/>
      <c r="J129" s="100"/>
      <c r="K129" s="80"/>
    </row>
    <row r="130" spans="2:11" s="91" customFormat="1" ht="16.5">
      <c r="B130" s="99" t="s">
        <v>180</v>
      </c>
      <c r="G130" s="80" t="s">
        <v>181</v>
      </c>
      <c r="H130" s="80"/>
      <c r="J130" s="100"/>
      <c r="K130" s="80"/>
    </row>
    <row r="131" spans="2:11" s="91" customFormat="1" ht="16.5">
      <c r="B131" s="99" t="s">
        <v>182</v>
      </c>
      <c r="G131" s="80" t="s">
        <v>183</v>
      </c>
      <c r="H131" s="80"/>
      <c r="J131" s="100"/>
      <c r="K131" s="80"/>
    </row>
    <row r="132" spans="2:11" s="91" customFormat="1" ht="16.5">
      <c r="B132" s="99" t="s">
        <v>184</v>
      </c>
      <c r="G132" s="80" t="s">
        <v>185</v>
      </c>
      <c r="H132" s="80"/>
      <c r="J132" s="100"/>
      <c r="K132" s="80"/>
    </row>
    <row r="133" spans="2:11" s="91" customFormat="1" ht="16.5">
      <c r="B133" s="99" t="s">
        <v>186</v>
      </c>
      <c r="G133" s="80" t="s">
        <v>187</v>
      </c>
      <c r="H133" s="80"/>
      <c r="I133" s="80"/>
      <c r="J133" s="100"/>
      <c r="K133" s="80"/>
    </row>
    <row r="134" spans="2:11" s="91" customFormat="1" ht="16.5">
      <c r="B134" s="98"/>
      <c r="C134" s="93"/>
      <c r="D134" s="93"/>
      <c r="E134" s="93"/>
      <c r="F134" s="93"/>
      <c r="G134" s="107"/>
      <c r="H134" s="107"/>
      <c r="I134" s="107"/>
      <c r="J134" s="108"/>
      <c r="K134" s="80"/>
    </row>
    <row r="135" spans="2:11" s="91" customFormat="1" ht="16.5">
      <c r="B135" s="74" t="s">
        <v>188</v>
      </c>
      <c r="G135" s="80" t="s">
        <v>189</v>
      </c>
      <c r="H135" s="80"/>
      <c r="I135" s="80" t="s">
        <v>190</v>
      </c>
      <c r="J135" s="100"/>
      <c r="K135" s="80"/>
    </row>
    <row r="136" spans="2:11" s="91" customFormat="1" ht="53.25" customHeight="1">
      <c r="B136" s="119" t="s">
        <v>191</v>
      </c>
      <c r="C136" s="119"/>
      <c r="D136" s="119"/>
      <c r="E136" s="119"/>
      <c r="F136" s="119"/>
      <c r="G136" s="80" t="s">
        <v>192</v>
      </c>
      <c r="H136" s="80"/>
      <c r="I136" s="80" t="s">
        <v>193</v>
      </c>
      <c r="J136" s="100"/>
      <c r="K136" s="80"/>
    </row>
    <row r="137" spans="2:11" s="91" customFormat="1" ht="16.5">
      <c r="B137" s="99" t="s">
        <v>194</v>
      </c>
      <c r="G137" s="80" t="s">
        <v>187</v>
      </c>
      <c r="H137" s="80"/>
      <c r="I137" s="80" t="s">
        <v>195</v>
      </c>
      <c r="J137" s="100"/>
      <c r="K137" s="80"/>
    </row>
    <row r="138" spans="2:10" s="91" customFormat="1" ht="16.5">
      <c r="B138" s="95" t="s">
        <v>196</v>
      </c>
      <c r="C138" s="96"/>
      <c r="D138" s="96"/>
      <c r="E138" s="96"/>
      <c r="F138" s="96"/>
      <c r="G138" s="105" t="s">
        <v>197</v>
      </c>
      <c r="H138" s="96"/>
      <c r="I138" s="105" t="s">
        <v>198</v>
      </c>
      <c r="J138" s="97"/>
    </row>
    <row r="139" s="3" customFormat="1" ht="16.5"/>
  </sheetData>
  <mergeCells count="336">
    <mergeCell ref="A1:Q1"/>
    <mergeCell ref="C2:Q2"/>
    <mergeCell ref="C3:M3"/>
    <mergeCell ref="C4:M4"/>
    <mergeCell ref="R4:X4"/>
    <mergeCell ref="C5:M5"/>
    <mergeCell ref="C6:M6"/>
    <mergeCell ref="C7:M7"/>
    <mergeCell ref="C8:M8"/>
    <mergeCell ref="C9:M9"/>
    <mergeCell ref="C10:M10"/>
    <mergeCell ref="E12:G12"/>
    <mergeCell ref="K12:L12"/>
    <mergeCell ref="M12:P12"/>
    <mergeCell ref="C13:J13"/>
    <mergeCell ref="K13:L13"/>
    <mergeCell ref="M13:O13"/>
    <mergeCell ref="R13:X13"/>
    <mergeCell ref="C14:J14"/>
    <mergeCell ref="K14:L14"/>
    <mergeCell ref="M14:O14"/>
    <mergeCell ref="C15:J15"/>
    <mergeCell ref="K15:L15"/>
    <mergeCell ref="M15:O15"/>
    <mergeCell ref="C16:J16"/>
    <mergeCell ref="K16:L16"/>
    <mergeCell ref="C17:J17"/>
    <mergeCell ref="K17:L17"/>
    <mergeCell ref="C18:J18"/>
    <mergeCell ref="K18:L18"/>
    <mergeCell ref="C19:J19"/>
    <mergeCell ref="K19:L19"/>
    <mergeCell ref="C20:J20"/>
    <mergeCell ref="K20:L20"/>
    <mergeCell ref="C21:J21"/>
    <mergeCell ref="K21:L21"/>
    <mergeCell ref="C22:J22"/>
    <mergeCell ref="K22:L22"/>
    <mergeCell ref="O30:P30"/>
    <mergeCell ref="C23:J23"/>
    <mergeCell ref="K23:L23"/>
    <mergeCell ref="C24:J24"/>
    <mergeCell ref="K24:L24"/>
    <mergeCell ref="C25:H25"/>
    <mergeCell ref="K25:L25"/>
    <mergeCell ref="M25:O25"/>
    <mergeCell ref="C26:P26"/>
    <mergeCell ref="B27:K27"/>
    <mergeCell ref="P27:Q27"/>
    <mergeCell ref="U30:W30"/>
    <mergeCell ref="B31:D31"/>
    <mergeCell ref="E31:F31"/>
    <mergeCell ref="G31:I31"/>
    <mergeCell ref="J31:K31"/>
    <mergeCell ref="L31:N31"/>
    <mergeCell ref="O31:P31"/>
    <mergeCell ref="B32:D32"/>
    <mergeCell ref="E32:F32"/>
    <mergeCell ref="G32:I32"/>
    <mergeCell ref="J32:K32"/>
    <mergeCell ref="L32:N32"/>
    <mergeCell ref="O32:P32"/>
    <mergeCell ref="U32:W32"/>
    <mergeCell ref="B28:D30"/>
    <mergeCell ref="E28:F28"/>
    <mergeCell ref="G28:I30"/>
    <mergeCell ref="J28:K28"/>
    <mergeCell ref="L28:N30"/>
    <mergeCell ref="O28:P28"/>
    <mergeCell ref="E29:F29"/>
    <mergeCell ref="J29:K29"/>
    <mergeCell ref="O29:P29"/>
    <mergeCell ref="E30:F30"/>
    <mergeCell ref="E33:F33"/>
    <mergeCell ref="J33:K33"/>
    <mergeCell ref="L33:N33"/>
    <mergeCell ref="O33:P33"/>
    <mergeCell ref="E34:F34"/>
    <mergeCell ref="J34:K34"/>
    <mergeCell ref="L34:N34"/>
    <mergeCell ref="O34:P34"/>
    <mergeCell ref="E35:F35"/>
    <mergeCell ref="J35:K35"/>
    <mergeCell ref="L35:N35"/>
    <mergeCell ref="O35:P35"/>
    <mergeCell ref="E36:F36"/>
    <mergeCell ref="J36:K36"/>
    <mergeCell ref="L36:N36"/>
    <mergeCell ref="O36:P36"/>
    <mergeCell ref="E37:F37"/>
    <mergeCell ref="J37:K37"/>
    <mergeCell ref="L37:N37"/>
    <mergeCell ref="O37:P37"/>
    <mergeCell ref="B38:D38"/>
    <mergeCell ref="E38:F38"/>
    <mergeCell ref="G38:I38"/>
    <mergeCell ref="J38:K38"/>
    <mergeCell ref="L38:N38"/>
    <mergeCell ref="O38:P38"/>
    <mergeCell ref="U38:W38"/>
    <mergeCell ref="P39:Q39"/>
    <mergeCell ref="B40:D40"/>
    <mergeCell ref="E40:F40"/>
    <mergeCell ref="G40:I40"/>
    <mergeCell ref="J40:K40"/>
    <mergeCell ref="L40:N40"/>
    <mergeCell ref="O40:P40"/>
    <mergeCell ref="B41:D41"/>
    <mergeCell ref="E41:F41"/>
    <mergeCell ref="G41:I41"/>
    <mergeCell ref="J41:K41"/>
    <mergeCell ref="L41:N41"/>
    <mergeCell ref="O41:P41"/>
    <mergeCell ref="E42:F42"/>
    <mergeCell ref="G42:I42"/>
    <mergeCell ref="J42:K42"/>
    <mergeCell ref="L42:N42"/>
    <mergeCell ref="O42:P42"/>
    <mergeCell ref="B43:D43"/>
    <mergeCell ref="E43:F43"/>
    <mergeCell ref="G43:I43"/>
    <mergeCell ref="J43:K43"/>
    <mergeCell ref="L43:N43"/>
    <mergeCell ref="O43:P43"/>
    <mergeCell ref="E44:F44"/>
    <mergeCell ref="G44:I44"/>
    <mergeCell ref="J44:K44"/>
    <mergeCell ref="L44:N44"/>
    <mergeCell ref="O44:P44"/>
    <mergeCell ref="S44:U44"/>
    <mergeCell ref="B45:D45"/>
    <mergeCell ref="E45:F45"/>
    <mergeCell ref="G45:I45"/>
    <mergeCell ref="J45:K45"/>
    <mergeCell ref="L45:N45"/>
    <mergeCell ref="O45:P45"/>
    <mergeCell ref="S45:U45"/>
    <mergeCell ref="B46:D46"/>
    <mergeCell ref="E46:F46"/>
    <mergeCell ref="G46:I46"/>
    <mergeCell ref="J46:K46"/>
    <mergeCell ref="L46:N46"/>
    <mergeCell ref="O46:P46"/>
    <mergeCell ref="B47:D47"/>
    <mergeCell ref="E47:F47"/>
    <mergeCell ref="G47:I47"/>
    <mergeCell ref="J47:K47"/>
    <mergeCell ref="L47:N47"/>
    <mergeCell ref="O47:P47"/>
    <mergeCell ref="B48:D48"/>
    <mergeCell ref="E48:F48"/>
    <mergeCell ref="G48:I48"/>
    <mergeCell ref="J48:K48"/>
    <mergeCell ref="L48:N48"/>
    <mergeCell ref="O48:P48"/>
    <mergeCell ref="B49:D49"/>
    <mergeCell ref="E49:F49"/>
    <mergeCell ref="G49:I49"/>
    <mergeCell ref="J49:K49"/>
    <mergeCell ref="L49:N49"/>
    <mergeCell ref="O49:P49"/>
    <mergeCell ref="B50:D50"/>
    <mergeCell ref="E50:F50"/>
    <mergeCell ref="G50:I50"/>
    <mergeCell ref="J50:K50"/>
    <mergeCell ref="L50:N50"/>
    <mergeCell ref="O50:P50"/>
    <mergeCell ref="S50:U50"/>
    <mergeCell ref="B51:E51"/>
    <mergeCell ref="P51:Q51"/>
    <mergeCell ref="B52:D54"/>
    <mergeCell ref="E52:F52"/>
    <mergeCell ref="G52:I54"/>
    <mergeCell ref="J52:K52"/>
    <mergeCell ref="L52:N54"/>
    <mergeCell ref="O52:P52"/>
    <mergeCell ref="E53:F53"/>
    <mergeCell ref="J53:K53"/>
    <mergeCell ref="O53:P53"/>
    <mergeCell ref="E54:F54"/>
    <mergeCell ref="J54:K54"/>
    <mergeCell ref="O54:P54"/>
    <mergeCell ref="B55:D55"/>
    <mergeCell ref="E55:F55"/>
    <mergeCell ref="G55:I55"/>
    <mergeCell ref="J55:K55"/>
    <mergeCell ref="L55:N55"/>
    <mergeCell ref="O55:P55"/>
    <mergeCell ref="E56:F56"/>
    <mergeCell ref="J56:K56"/>
    <mergeCell ref="O56:P56"/>
    <mergeCell ref="E57:F57"/>
    <mergeCell ref="J57:K57"/>
    <mergeCell ref="O57:P57"/>
    <mergeCell ref="E58:F58"/>
    <mergeCell ref="J58:K58"/>
    <mergeCell ref="O58:P58"/>
    <mergeCell ref="E59:F59"/>
    <mergeCell ref="J59:K59"/>
    <mergeCell ref="O59:P59"/>
    <mergeCell ref="B60:D60"/>
    <mergeCell ref="E60:F60"/>
    <mergeCell ref="G60:I60"/>
    <mergeCell ref="J60:K60"/>
    <mergeCell ref="L60:N60"/>
    <mergeCell ref="O60:P60"/>
    <mergeCell ref="P61:Q61"/>
    <mergeCell ref="B62:D63"/>
    <mergeCell ref="E62:F63"/>
    <mergeCell ref="G62:I63"/>
    <mergeCell ref="J62:K63"/>
    <mergeCell ref="L62:N63"/>
    <mergeCell ref="O62:P63"/>
    <mergeCell ref="J65:Q65"/>
    <mergeCell ref="B66:B67"/>
    <mergeCell ref="C66:D66"/>
    <mergeCell ref="F66:I73"/>
    <mergeCell ref="J66:J67"/>
    <mergeCell ref="K66:L66"/>
    <mergeCell ref="N66:Q73"/>
    <mergeCell ref="C67:D67"/>
    <mergeCell ref="K67:L67"/>
    <mergeCell ref="B68:B69"/>
    <mergeCell ref="C68:D68"/>
    <mergeCell ref="J68:J69"/>
    <mergeCell ref="K68:L68"/>
    <mergeCell ref="C69:D69"/>
    <mergeCell ref="K69:L69"/>
    <mergeCell ref="B70:B71"/>
    <mergeCell ref="C70:D70"/>
    <mergeCell ref="J70:J71"/>
    <mergeCell ref="K70:L70"/>
    <mergeCell ref="C71:D71"/>
    <mergeCell ref="K71:L71"/>
    <mergeCell ref="B72:B73"/>
    <mergeCell ref="C72:D72"/>
    <mergeCell ref="J72:J73"/>
    <mergeCell ref="K72:L72"/>
    <mergeCell ref="K73:L73"/>
    <mergeCell ref="B75:C75"/>
    <mergeCell ref="D75:E75"/>
    <mergeCell ref="F75:G75"/>
    <mergeCell ref="H75:I75"/>
    <mergeCell ref="J75:K75"/>
    <mergeCell ref="L75:M75"/>
    <mergeCell ref="N75:O75"/>
    <mergeCell ref="P75:Q75"/>
    <mergeCell ref="S75:W75"/>
    <mergeCell ref="B76:C76"/>
    <mergeCell ref="D76:E76"/>
    <mergeCell ref="F76:G76"/>
    <mergeCell ref="H76:I76"/>
    <mergeCell ref="J76:K76"/>
    <mergeCell ref="L76:M76"/>
    <mergeCell ref="N76:O76"/>
    <mergeCell ref="P76:Q76"/>
    <mergeCell ref="B77:C77"/>
    <mergeCell ref="D77:E77"/>
    <mergeCell ref="F77:G77"/>
    <mergeCell ref="H77:I77"/>
    <mergeCell ref="J77:K77"/>
    <mergeCell ref="L77:M77"/>
    <mergeCell ref="N77:O77"/>
    <mergeCell ref="P77:Q77"/>
    <mergeCell ref="B78:C78"/>
    <mergeCell ref="D78:E78"/>
    <mergeCell ref="F78:G78"/>
    <mergeCell ref="H78:I78"/>
    <mergeCell ref="J78:K78"/>
    <mergeCell ref="L78:M78"/>
    <mergeCell ref="N78:O78"/>
    <mergeCell ref="P78:Q78"/>
    <mergeCell ref="B79:C79"/>
    <mergeCell ref="D79:E79"/>
    <mergeCell ref="F79:G79"/>
    <mergeCell ref="H79:I79"/>
    <mergeCell ref="J79:K79"/>
    <mergeCell ref="L79:M79"/>
    <mergeCell ref="N79:O79"/>
    <mergeCell ref="P79:Q79"/>
    <mergeCell ref="B80:C80"/>
    <mergeCell ref="D80:E80"/>
    <mergeCell ref="F80:G80"/>
    <mergeCell ref="H80:I80"/>
    <mergeCell ref="J80:K80"/>
    <mergeCell ref="L80:M80"/>
    <mergeCell ref="N80:O80"/>
    <mergeCell ref="P80:Q80"/>
    <mergeCell ref="B81:C81"/>
    <mergeCell ref="D81:E81"/>
    <mergeCell ref="H81:I81"/>
    <mergeCell ref="J81:K81"/>
    <mergeCell ref="L81:M81"/>
    <mergeCell ref="N81:O81"/>
    <mergeCell ref="P81:Q81"/>
    <mergeCell ref="B82:C82"/>
    <mergeCell ref="D82:E82"/>
    <mergeCell ref="F82:G82"/>
    <mergeCell ref="H82:I82"/>
    <mergeCell ref="J82:K82"/>
    <mergeCell ref="L82:M82"/>
    <mergeCell ref="N82:O82"/>
    <mergeCell ref="P82:Q82"/>
    <mergeCell ref="B83:C83"/>
    <mergeCell ref="D83:E83"/>
    <mergeCell ref="F83:G83"/>
    <mergeCell ref="H83:I83"/>
    <mergeCell ref="J83:K83"/>
    <mergeCell ref="L83:M83"/>
    <mergeCell ref="N83:O83"/>
    <mergeCell ref="P83:Q83"/>
    <mergeCell ref="B84:C84"/>
    <mergeCell ref="D84:E84"/>
    <mergeCell ref="F84:G84"/>
    <mergeCell ref="H84:I84"/>
    <mergeCell ref="J84:K84"/>
    <mergeCell ref="L84:M84"/>
    <mergeCell ref="N84:O84"/>
    <mergeCell ref="P84:Q84"/>
    <mergeCell ref="L96:M97"/>
    <mergeCell ref="N96:Q97"/>
    <mergeCell ref="N98:N99"/>
    <mergeCell ref="O98:Q99"/>
    <mergeCell ref="B123:F123"/>
    <mergeCell ref="B136:F136"/>
    <mergeCell ref="B85:C85"/>
    <mergeCell ref="D85:E85"/>
    <mergeCell ref="F85:G85"/>
    <mergeCell ref="H85:I85"/>
    <mergeCell ref="J85:K85"/>
    <mergeCell ref="L85:M85"/>
    <mergeCell ref="N85:O85"/>
    <mergeCell ref="P85:Q85"/>
    <mergeCell ref="L88:P89"/>
    <mergeCell ref="Q88:Q89"/>
    <mergeCell ref="C89:H89"/>
  </mergeCells>
  <hyperlinks>
    <hyperlink ref="R4" r:id="rId1" display="http://harnach.cz/pomucka-pro-spravne-stanoveni-hodnot/"/>
    <hyperlink ref="R13" r:id="rId2" display="http://harnach.cz/zkusebni-stranka/financni-planovani/pomucka-pro-spravne-stanoveni-cilu/"/>
    <hyperlink ref="S75" r:id="rId3" display="http://harnach.cz/wp-content/uploads/2018/09/Analýza-výdajů.xls"/>
    <hyperlink ref="R4:X4" r:id="rId4" display="Pomůcka pro správné stanovení hodnot je zde. Můžete ji rovnou otevřít. "/>
    <hyperlink ref="R13:X13" r:id="rId5" display="Pomůcka pro správné stanovení cílů je zde. Můžete ji rovnou otevřít"/>
    <hyperlink ref="S75:W75" r:id="rId6" display="Analýza výdajů ještě podrobnější v excelu je zde."/>
  </hyperlinks>
  <printOptions/>
  <pageMargins left="0.129861111111111" right="0.140277777777778" top="0.3" bottom="0.75" header="0.511805555555555" footer="0.511805555555555"/>
  <pageSetup fitToHeight="1" fitToWidth="1" horizontalDpi="300" verticalDpi="300" orientation="portrait" paperSize="9" scale="54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MetLife pojišťovna, a.s.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Rolincova, Martina</dc:creator>
  <cp:keywords/>
  <dc:description/>
  <cp:lastModifiedBy>Viktor Harnach</cp:lastModifiedBy>
  <cp:lastPrinted>2020-12-02T00:10:36Z</cp:lastPrinted>
  <dcterms:created xsi:type="dcterms:W3CDTF">2016-01-11T13:45:19Z</dcterms:created>
  <dcterms:modified xsi:type="dcterms:W3CDTF">2023-10-05T10:14:43Z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MetLife pojišťovna,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